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mc:AlternateContent xmlns:mc="http://schemas.openxmlformats.org/markup-compatibility/2006">
    <mc:Choice Requires="x15">
      <x15ac:absPath xmlns:x15ac="http://schemas.microsoft.com/office/spreadsheetml/2010/11/ac" url="/Users/cristiancastillo/Downloads/"/>
    </mc:Choice>
  </mc:AlternateContent>
  <xr:revisionPtr revIDLastSave="0" documentId="13_ncr:1_{FC54A090-5B4A-324A-B7F7-98C12A1D9DEA}" xr6:coauthVersionLast="43" xr6:coauthVersionMax="43" xr10:uidLastSave="{00000000-0000-0000-0000-000000000000}"/>
  <bookViews>
    <workbookView xWindow="0" yWindow="460" windowWidth="25600" windowHeight="15540" xr2:uid="{00000000-000D-0000-FFFF-FFFF00000000}"/>
  </bookViews>
  <sheets>
    <sheet name="Presupuesto " sheetId="4" r:id="rId1"/>
    <sheet name="Resumen" sheetId="5"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1" i="5" l="1"/>
  <c r="H71" i="4"/>
  <c r="I66" i="4"/>
  <c r="J70" i="4"/>
  <c r="J69" i="4"/>
  <c r="J68" i="4"/>
  <c r="J67" i="4"/>
  <c r="J66" i="4" s="1"/>
  <c r="G66" i="4"/>
  <c r="J65" i="4"/>
  <c r="J64" i="4"/>
  <c r="J63" i="4"/>
  <c r="J62" i="4"/>
  <c r="I61" i="4"/>
  <c r="G61" i="4"/>
  <c r="J60" i="4"/>
  <c r="J59" i="4"/>
  <c r="J58" i="4"/>
  <c r="J57" i="4"/>
  <c r="I56" i="4"/>
  <c r="G56" i="4"/>
  <c r="J55" i="4"/>
  <c r="J54" i="4"/>
  <c r="J53" i="4"/>
  <c r="J52" i="4"/>
  <c r="J51" i="4" s="1"/>
  <c r="I51" i="4"/>
  <c r="G51" i="4"/>
  <c r="J50" i="4"/>
  <c r="J49" i="4"/>
  <c r="J48" i="4"/>
  <c r="J47" i="4"/>
  <c r="I46" i="4"/>
  <c r="I71" i="4" s="1"/>
  <c r="G46" i="4"/>
  <c r="G71" i="4" s="1"/>
  <c r="E70" i="4"/>
  <c r="E69" i="4"/>
  <c r="E68" i="4"/>
  <c r="E67" i="4"/>
  <c r="E66" i="4" s="1"/>
  <c r="E65" i="4"/>
  <c r="E64" i="4"/>
  <c r="E63" i="4"/>
  <c r="E62" i="4"/>
  <c r="E61" i="4"/>
  <c r="E60" i="4"/>
  <c r="E59" i="4"/>
  <c r="E58" i="4"/>
  <c r="E57" i="4"/>
  <c r="E56" i="4" s="1"/>
  <c r="E55" i="4"/>
  <c r="E54" i="4"/>
  <c r="E53" i="4"/>
  <c r="E51" i="4" s="1"/>
  <c r="E52" i="4"/>
  <c r="E50" i="4"/>
  <c r="E49" i="4"/>
  <c r="E48" i="4"/>
  <c r="E47" i="4"/>
  <c r="E46" i="4" s="1"/>
  <c r="G43" i="4"/>
  <c r="I43" i="4"/>
  <c r="J42" i="4"/>
  <c r="J41" i="4"/>
  <c r="J40" i="4"/>
  <c r="J39" i="4"/>
  <c r="J38" i="4"/>
  <c r="I38" i="4"/>
  <c r="H38" i="4"/>
  <c r="H43" i="4" s="1"/>
  <c r="G38" i="4"/>
  <c r="E39" i="4"/>
  <c r="E40" i="4"/>
  <c r="E41" i="4"/>
  <c r="E42" i="4"/>
  <c r="J16" i="4"/>
  <c r="J17" i="4"/>
  <c r="J18" i="4"/>
  <c r="J19" i="4"/>
  <c r="J21" i="4"/>
  <c r="J22" i="4"/>
  <c r="J23" i="4"/>
  <c r="J24" i="4"/>
  <c r="J26" i="4"/>
  <c r="J27" i="4"/>
  <c r="J28" i="4"/>
  <c r="J29" i="4"/>
  <c r="J31" i="4"/>
  <c r="J32" i="4"/>
  <c r="J33" i="4"/>
  <c r="J34" i="4"/>
  <c r="G30" i="4"/>
  <c r="H30" i="4"/>
  <c r="I30" i="4"/>
  <c r="I25" i="4"/>
  <c r="H25" i="4"/>
  <c r="G25" i="4"/>
  <c r="G35" i="4" s="1"/>
  <c r="G20" i="4"/>
  <c r="H20" i="4"/>
  <c r="I20" i="4"/>
  <c r="I15" i="4"/>
  <c r="I35" i="4" s="1"/>
  <c r="H15" i="4"/>
  <c r="H35" i="4" s="1"/>
  <c r="G15" i="4"/>
  <c r="E16" i="4"/>
  <c r="E15" i="4" s="1"/>
  <c r="E17" i="4"/>
  <c r="E18" i="4"/>
  <c r="E19" i="4"/>
  <c r="E21" i="4"/>
  <c r="E20" i="4" s="1"/>
  <c r="E22" i="4"/>
  <c r="E23" i="4"/>
  <c r="E24" i="4"/>
  <c r="E26" i="4"/>
  <c r="E25" i="4" s="1"/>
  <c r="E27" i="4"/>
  <c r="E28" i="4"/>
  <c r="E29" i="4"/>
  <c r="E34" i="4"/>
  <c r="E33" i="4"/>
  <c r="E32" i="4"/>
  <c r="E31" i="4"/>
  <c r="E30" i="4"/>
  <c r="E35" i="4" l="1"/>
  <c r="J43" i="4"/>
  <c r="E71" i="4"/>
  <c r="J20" i="4"/>
  <c r="J71" i="4"/>
  <c r="J61" i="4"/>
  <c r="J56" i="4"/>
  <c r="J46" i="4"/>
  <c r="J35" i="4"/>
  <c r="J15" i="4"/>
  <c r="J25" i="4"/>
  <c r="J30" i="4"/>
  <c r="H73" i="4"/>
  <c r="I73" i="4"/>
  <c r="F61" i="4" l="1"/>
  <c r="F66" i="4"/>
  <c r="G73" i="4"/>
  <c r="J73" i="4"/>
  <c r="F20" i="4"/>
  <c r="F25" i="4"/>
  <c r="F30" i="4"/>
  <c r="F15" i="4"/>
  <c r="E38" i="4"/>
  <c r="E43" i="4" s="1"/>
  <c r="E73" i="4" s="1"/>
  <c r="D5" i="5" l="1"/>
  <c r="F5" i="5"/>
  <c r="D7" i="5"/>
  <c r="E7" i="5"/>
  <c r="F7" i="5"/>
  <c r="D9" i="5"/>
  <c r="F9" i="5"/>
  <c r="D10" i="5"/>
  <c r="F10" i="5"/>
  <c r="D11" i="5"/>
  <c r="F11" i="5"/>
  <c r="F12" i="5"/>
  <c r="D13" i="5"/>
  <c r="F13" i="5"/>
  <c r="E13" i="5"/>
  <c r="B13" i="5"/>
  <c r="E12" i="5"/>
  <c r="D12" i="5"/>
  <c r="B12" i="5"/>
  <c r="B11" i="5"/>
  <c r="E10" i="5"/>
  <c r="B10" i="5"/>
  <c r="E9" i="5"/>
  <c r="B9" i="5"/>
  <c r="B8" i="5"/>
  <c r="B7" i="5"/>
  <c r="B6" i="5"/>
  <c r="B5" i="5"/>
  <c r="B4" i="5"/>
  <c r="I12" i="5" l="1"/>
  <c r="D6" i="5"/>
  <c r="F6" i="5"/>
  <c r="E6" i="5"/>
  <c r="E8" i="5"/>
  <c r="D8" i="5"/>
  <c r="E4" i="5"/>
  <c r="F8" i="5"/>
  <c r="D4" i="5"/>
  <c r="G7" i="5"/>
  <c r="I7" i="5" s="1"/>
  <c r="G11" i="5"/>
  <c r="I11" i="5" s="1"/>
  <c r="G12" i="5"/>
  <c r="G13" i="5"/>
  <c r="I13" i="5" s="1"/>
  <c r="G9" i="5"/>
  <c r="I9" i="5" s="1"/>
  <c r="G10" i="5"/>
  <c r="I10" i="5" s="1"/>
  <c r="E5" i="5"/>
  <c r="F4" i="5"/>
  <c r="F14" i="5" s="1"/>
  <c r="D14" i="5" l="1"/>
  <c r="E14" i="5"/>
  <c r="G6" i="5"/>
  <c r="I6" i="5" s="1"/>
  <c r="G8" i="5"/>
  <c r="I8" i="5" s="1"/>
  <c r="G4" i="5"/>
  <c r="G14" i="5" s="1"/>
  <c r="G5" i="5"/>
  <c r="I5" i="5" s="1"/>
  <c r="F38" i="4" l="1"/>
  <c r="F43" i="4" s="1"/>
  <c r="F46" i="4"/>
  <c r="F71" i="4" s="1"/>
  <c r="F56" i="4"/>
  <c r="F51" i="4"/>
  <c r="F35" i="4"/>
  <c r="I14" i="5"/>
  <c r="I4" i="5"/>
  <c r="F73"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jvega</author>
  </authors>
  <commentList>
    <comment ref="H73" authorId="0" shapeId="0" xr:uid="{00000000-0006-0000-0000-000001000000}">
      <text>
        <r>
          <rPr>
            <b/>
            <sz val="9"/>
            <color rgb="FF000000"/>
            <rFont val="Tahoma"/>
            <family val="2"/>
          </rPr>
          <t>El monto del estímulo económico a entregar es fijo: 65,000 soles. Aquí se deberá reflejar el citado monto.</t>
        </r>
        <r>
          <rPr>
            <sz val="9"/>
            <color rgb="FF000000"/>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Talleres de Arte</author>
  </authors>
  <commentList>
    <comment ref="E14" authorId="0" shapeId="0" xr:uid="{00000000-0006-0000-0100-000001000000}">
      <text>
        <r>
          <rPr>
            <b/>
            <sz val="9"/>
            <color indexed="81"/>
            <rFont val="Tahoma"/>
            <family val="2"/>
          </rPr>
          <t xml:space="preserve">El monto del estímulo económico a entregar en este concurso es fijo: 60,000 soles. </t>
        </r>
        <r>
          <rPr>
            <sz val="9"/>
            <color indexed="81"/>
            <rFont val="Tahoma"/>
            <family val="2"/>
          </rPr>
          <t xml:space="preserve">
</t>
        </r>
      </text>
    </comment>
  </commentList>
</comments>
</file>

<file path=xl/sharedStrings.xml><?xml version="1.0" encoding="utf-8"?>
<sst xmlns="http://schemas.openxmlformats.org/spreadsheetml/2006/main" count="92" uniqueCount="39">
  <si>
    <t>Cantidad</t>
  </si>
  <si>
    <t>Costo unitario</t>
  </si>
  <si>
    <t>Sub total</t>
  </si>
  <si>
    <t>Llenar según corresponda</t>
  </si>
  <si>
    <t>TOTAL</t>
  </si>
  <si>
    <t>Nombre del PROYECTO:</t>
  </si>
  <si>
    <t>Aportes Propios</t>
  </si>
  <si>
    <t>Otros aportes externos (auspicios, donaciones, etc)</t>
  </si>
  <si>
    <t>PROYECCIÓN DE FINANCIAMIENTO</t>
  </si>
  <si>
    <t>Rubro de gasto</t>
  </si>
  <si>
    <t>Aportes propios</t>
  </si>
  <si>
    <t>Otros aportes externos</t>
  </si>
  <si>
    <t>Aporte del MINCUL según rubro de gasto (porcentual)</t>
  </si>
  <si>
    <t>Subtotal según rubro de gasto</t>
  </si>
  <si>
    <t>Aportes del Ministerio de Cultura</t>
  </si>
  <si>
    <t>N°</t>
  </si>
  <si>
    <t>Nombre del POSTULANTE:</t>
  </si>
  <si>
    <t>Gastos del proyecto</t>
  </si>
  <si>
    <t>Porcentaje del gasto en relación al total del estímulo económico solicitado</t>
  </si>
  <si>
    <t>TOTALES</t>
  </si>
  <si>
    <t>(*)</t>
  </si>
  <si>
    <t>PROYECCIÓN DE GASTO</t>
  </si>
  <si>
    <t>Estímulo económico del Ministerio de Cultura</t>
  </si>
  <si>
    <t>Sub total de gastos que NO aplican al estímulo económico</t>
  </si>
  <si>
    <t>Sub total de gastos de prod. y  prog. artística que SÍ aplican al estímulo económico</t>
  </si>
  <si>
    <t>Sub total de gastos operativos que SÍ aplican hasta el 20% del estímulo económico</t>
  </si>
  <si>
    <r>
      <t xml:space="preserve">RESUMEN PRESPUESTAL
</t>
    </r>
    <r>
      <rPr>
        <sz val="14"/>
        <color indexed="8"/>
        <rFont val="Arial Narrow"/>
        <family val="2"/>
      </rPr>
      <t>No modificar esta data, se vincula automáticamente una vez completada la hoja anterior</t>
    </r>
  </si>
  <si>
    <t>GASTOS QUE APLICAN AL ESTÍMULO ECONÓMICO</t>
  </si>
  <si>
    <t>GASTOS QUE NO APLICAN AL ESTÍMULO ECONÓMICO</t>
  </si>
  <si>
    <t>Otros gastos (detallar)</t>
  </si>
  <si>
    <r>
      <rPr>
        <b/>
        <u/>
        <sz val="10.6"/>
        <rFont val="Arial Narrow"/>
        <family val="2"/>
      </rPr>
      <t xml:space="preserve">Lea esto antes de empezar :
</t>
    </r>
    <r>
      <rPr>
        <sz val="10.6"/>
        <rFont val="Arial Narrow"/>
        <family val="2"/>
      </rPr>
      <t xml:space="preserve">1.  Se debe registrar en este documento el total del presupuesto de su proyecto, no solo los gastos a ser cubiertos con el estímulo económico otorgado por el Ministerio de Cultura, sino todos los demás gastos en las diversas etapas de su proyecto.
2. El presupuesto debe ser expresado en SOLES.
3. En la proyección de gastos a ser cubiertos con el estímulo económico otorgado por el Ministerio de Cultura se deben considerar rubros que puedan ser debidamente sustentados con comprobantes de pago aprobados por SUNAT. Se permitirá un tope de 10% de gastos a ser sustentados bajo Declaración Jurada.
4. El estímulo económico otorgado por el Ministerio de Cultura solo reconocerá gastos que se efectúen a partir de la Declaración de Beneficiarios hasta el 31 de octubre de 2020.
5. La presente plantilla agrupa los gastos similares en "rubros" y tiene fórmulas de cálculo automático. Por ello, se requiere completar únicamente las casillas de color CELESTE.
6. Debe considerar que la presente plantilla se subdivide en dos grandes secciones. La primera indica todos los rubros de "Gastos que aplican al estímulo económico" y la segunda otros "Gastos que NO aplican al estímulo económico".
7. Asimismo usted podrá observar que existen columnas agrupadas en la "Proyección del Gasto" y en la "Proyección del Financiamiento". En el caso de  la "Proyección del Gasto"  se indicará  la "Cantidad" y el "Costo unitario" de cada uno de los gastos del Proyecto. En el caso de "Proyección de Financiamiento" se indicarán los gastos que serán cubiertos por "Aportes propios", "Aportes del Ministerio de Cultura" (entiéndase del estímulo económico) y por "Otros aportes externos" (auspicios, donaciones, etc).
8. En la columna "Gastos del proyecto" se deberá detallar los gastos reemplazando el texto "Llenar según corresponda". Esta información permitirá al Jurado comprender la estructura de gasto del proyecto y en qué se proyecta utilizar el dinero según cada uno de los rubros indicados.
9. Definiciones adicionales:
  - "Proyección del Gasto": indica cada uno de los rubros de gasto del proyecto.
  - "Cantidad": indica el número de unidades o veces en que se incurrirá en el gasto.
  - "Costo unitario": indica el valor económico unitario (de la mínima unidad de medida sobre la cual se calcula el presupuesto).
  - "Proyección de Financiamiento": indica cómo y cuánto de cubrirá cada gasto según fuentes de financiamiento. </t>
    </r>
    <r>
      <rPr>
        <b/>
        <u/>
        <sz val="10.6"/>
        <rFont val="Arial Narrow"/>
        <family val="2"/>
      </rPr>
      <t xml:space="preserve">
Para ingresar sus datos:
</t>
    </r>
    <r>
      <rPr>
        <sz val="10.6"/>
        <rFont val="Arial Narrow"/>
        <family val="2"/>
      </rPr>
      <t>A. La plantilla ya está programada con fórmulas para hacer los cálculos automáticos. Si desea agregar más líneas en el algún rubro de gasto, haga clic derecho sobre el número de celda de la última casilla del rubro de gasto, las que contienen un asterisco (*). El número de celda aparece en la regla que figura en el lado izquierdo de la pantalla. Se desplegará un menú de funciones, de las cuales debe seleccionar "Copiar". Luego, vuelva a hacer clic sobre dicha columna y haga clic en "Insertar celdas copiadas" y modifique según sea el caso. De ese modo, se seguirán manteniendo las fórmulas de cálculo establecidas.
B. Una vez ingresados todos los datos, el Excel calculará y completará automáticamente el cuadro "Resumen presupuestal". Ud. no debe ingresar ni modificar la información de dicho cuadro.
C. NO se pueden ingresar más rubros de gasto. Si tiene algún rubro adicional, lo puede registrar modificando "Otros gastos (detallar)" en  la sección "Gastos que NO aplican al estímulo económico".
D. Verifique que los subtotales de "Proyección de gasto y de "Proyección de financiamiento" contienen los mismos montos.</t>
    </r>
  </si>
  <si>
    <r>
      <t xml:space="preserve">                                                                                                          PRESUPUESTO DETALLADO 
</t>
    </r>
    <r>
      <rPr>
        <sz val="12"/>
        <rFont val="Arial Narrow"/>
        <family val="2"/>
      </rPr>
      <t>COMPLETE ÚNICAMENTE LAS CELDAS DE COLOR CELESTE. El excel hará un cálculo automático del resto de celdas.</t>
    </r>
    <r>
      <rPr>
        <sz val="12"/>
        <color rgb="FFFF0000"/>
        <rFont val="Arial Narrow"/>
        <family val="2"/>
      </rPr>
      <t xml:space="preserve">
</t>
    </r>
  </si>
  <si>
    <t>CONCURSO DE PROYECTOS DE GESTIÓN DE SALAS PARA LAS ARTES - 2019</t>
  </si>
  <si>
    <t>Servicios técnicos y/o profesionales</t>
  </si>
  <si>
    <t>Pólizas de seguros</t>
  </si>
  <si>
    <t>GASTOS QUE APLICAN SOLO HASTA EL VEINTE POR CIENTO (20%) DEL TOTAL DEL ESTÍMULO ECONÓMICO A ENTREGAR (solo hasta S/ 13,000.00)</t>
  </si>
  <si>
    <t>Programación de actividades artísticas, pedagógicas u otras</t>
  </si>
  <si>
    <t>Adquisición de materiales (Detallar modelo, marca y otras especificaciones técnicas)</t>
  </si>
  <si>
    <t>Adquisición de equipos (Detallar modelo, marca y otras especificaciones técnicas)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</si>
</sst>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quot;S/&quot;\ * #,##0.00_ ;_ &quot;S/&quot;\ * \-#,##0.00_ ;_ &quot;S/&quot;\ * &quot;-&quot;??_ ;_ @_ "/>
    <numFmt numFmtId="165" formatCode="_ [$S/.-280A]\ * #,##0.00_ ;_ [$S/.-280A]\ * \-#,##0.00_ ;_ [$S/.-280A]\ * &quot;-&quot;??_ ;_ @_ "/>
  </numFmts>
  <fonts count="28" x14ac:knownFonts="1">
    <font>
      <sz val="11"/>
      <color theme="1"/>
      <name val="Calibri"/>
      <family val="2"/>
      <scheme val="minor"/>
    </font>
    <font>
      <sz val="11"/>
      <color theme="1"/>
      <name val="Calibri"/>
      <family val="2"/>
      <scheme val="minor"/>
    </font>
    <font>
      <sz val="11"/>
      <color theme="1"/>
      <name val="Arial Narrow"/>
      <family val="2"/>
    </font>
    <font>
      <b/>
      <sz val="9"/>
      <color rgb="FF000000"/>
      <name val="Arial Narrow"/>
      <family val="2"/>
    </font>
    <font>
      <sz val="9"/>
      <color theme="1"/>
      <name val="Arial Narrow"/>
      <family val="2"/>
    </font>
    <font>
      <b/>
      <sz val="14"/>
      <color theme="1"/>
      <name val="Arial Narrow"/>
      <family val="2"/>
    </font>
    <font>
      <b/>
      <sz val="11"/>
      <color theme="1"/>
      <name val="Arial Narrow"/>
      <family val="2"/>
    </font>
    <font>
      <sz val="9"/>
      <color rgb="FF000000"/>
      <name val="Arial Narrow"/>
      <family val="2"/>
    </font>
    <font>
      <i/>
      <sz val="9"/>
      <color rgb="FF000000"/>
      <name val="Arial Narrow"/>
      <family val="2"/>
    </font>
    <font>
      <b/>
      <sz val="10"/>
      <color theme="1"/>
      <name val="Arial Narrow"/>
      <family val="2"/>
    </font>
    <font>
      <sz val="10"/>
      <color theme="1"/>
      <name val="Arial Narrow"/>
      <family val="2"/>
    </font>
    <font>
      <b/>
      <sz val="12"/>
      <color theme="1"/>
      <name val="Arial Narrow"/>
      <family val="2"/>
    </font>
    <font>
      <b/>
      <sz val="11"/>
      <color theme="1"/>
      <name val="Calibri"/>
      <family val="2"/>
      <scheme val="minor"/>
    </font>
    <font>
      <sz val="9"/>
      <color indexed="81"/>
      <name val="Tahoma"/>
      <family val="2"/>
    </font>
    <font>
      <b/>
      <sz val="9"/>
      <color indexed="81"/>
      <name val="Tahoma"/>
      <family val="2"/>
    </font>
    <font>
      <sz val="12"/>
      <color rgb="FFFF0000"/>
      <name val="Arial Narrow"/>
      <family val="2"/>
    </font>
    <font>
      <b/>
      <sz val="9"/>
      <name val="Arial Narrow"/>
      <family val="2"/>
    </font>
    <font>
      <sz val="14"/>
      <color indexed="8"/>
      <name val="Arial Narrow"/>
      <family val="2"/>
    </font>
    <font>
      <sz val="12"/>
      <name val="Arial Narrow"/>
      <family val="2"/>
    </font>
    <font>
      <b/>
      <sz val="11"/>
      <name val="Calibri"/>
      <family val="2"/>
      <scheme val="minor"/>
    </font>
    <font>
      <b/>
      <sz val="10"/>
      <name val="Arial Narrow"/>
      <family val="2"/>
    </font>
    <font>
      <sz val="10"/>
      <name val="Arial Narrow"/>
      <family val="2"/>
    </font>
    <font>
      <b/>
      <sz val="11"/>
      <name val="Arial Narrow"/>
      <family val="2"/>
    </font>
    <font>
      <sz val="11"/>
      <name val="Arial Narrow"/>
      <family val="2"/>
    </font>
    <font>
      <sz val="10.6"/>
      <name val="Arial Narrow"/>
      <family val="2"/>
    </font>
    <font>
      <b/>
      <u/>
      <sz val="10.6"/>
      <name val="Arial Narrow"/>
      <family val="2"/>
    </font>
    <font>
      <b/>
      <sz val="9"/>
      <color rgb="FF000000"/>
      <name val="Tahoma"/>
      <family val="2"/>
    </font>
    <font>
      <sz val="9"/>
      <color rgb="FF000000"/>
      <name val="Tahoma"/>
      <family val="2"/>
    </font>
  </fonts>
  <fills count="13">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
      <patternFill patternType="solid">
        <fgColor rgb="FFFFFFFF"/>
        <bgColor indexed="64"/>
      </patternFill>
    </fill>
    <fill>
      <patternFill patternType="solid">
        <fgColor theme="2" tint="-0.249977111117893"/>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BFBFBF"/>
        <bgColor indexed="64"/>
      </patternFill>
    </fill>
    <fill>
      <patternFill patternType="solid">
        <fgColor theme="0"/>
        <bgColor indexed="64"/>
      </patternFill>
    </fill>
    <fill>
      <patternFill patternType="solid">
        <fgColor theme="1"/>
        <bgColor indexed="64"/>
      </patternFill>
    </fill>
    <fill>
      <patternFill patternType="solid">
        <fgColor theme="7" tint="0.39997558519241921"/>
        <bgColor indexed="64"/>
      </patternFill>
    </fill>
  </fills>
  <borders count="4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61">
    <xf numFmtId="0" fontId="0" fillId="0" borderId="0" xfId="0"/>
    <xf numFmtId="0" fontId="2" fillId="0" borderId="0" xfId="0" applyFont="1"/>
    <xf numFmtId="0" fontId="3" fillId="2" borderId="1" xfId="0" applyFont="1" applyFill="1" applyBorder="1" applyAlignment="1">
      <alignment horizontal="justify" vertical="center"/>
    </xf>
    <xf numFmtId="165" fontId="2" fillId="0" borderId="2" xfId="0" applyNumberFormat="1" applyFont="1" applyBorder="1"/>
    <xf numFmtId="0" fontId="4" fillId="0" borderId="0" xfId="0" applyFont="1"/>
    <xf numFmtId="0" fontId="2" fillId="0" borderId="0" xfId="0" applyFont="1" applyAlignment="1">
      <alignment horizontal="center" vertical="center"/>
    </xf>
    <xf numFmtId="0" fontId="5" fillId="0" borderId="0" xfId="0" applyFont="1" applyAlignment="1">
      <alignment horizontal="center"/>
    </xf>
    <xf numFmtId="0" fontId="6" fillId="2" borderId="2" xfId="0" applyFont="1" applyFill="1" applyBorder="1" applyAlignment="1">
      <alignment horizontal="center" vertical="center" wrapText="1"/>
    </xf>
    <xf numFmtId="0" fontId="6" fillId="0" borderId="0" xfId="0" applyFont="1" applyBorder="1" applyAlignment="1">
      <alignment horizontal="left"/>
    </xf>
    <xf numFmtId="0" fontId="2" fillId="0" borderId="0" xfId="0" applyFont="1" applyBorder="1" applyAlignment="1">
      <alignment horizontal="center"/>
    </xf>
    <xf numFmtId="165" fontId="3" fillId="2" borderId="2" xfId="0" applyNumberFormat="1" applyFont="1" applyFill="1" applyBorder="1" applyAlignment="1">
      <alignment horizontal="justify" vertical="center" wrapText="1"/>
    </xf>
    <xf numFmtId="0" fontId="2" fillId="0" borderId="0" xfId="0" applyFont="1" applyBorder="1" applyAlignment="1">
      <alignment horizontal="center" vertical="center"/>
    </xf>
    <xf numFmtId="165" fontId="2" fillId="0" borderId="2" xfId="0" applyNumberFormat="1" applyFont="1" applyBorder="1" applyAlignment="1">
      <alignment horizontal="center" vertical="center"/>
    </xf>
    <xf numFmtId="0" fontId="5" fillId="0" borderId="0" xfId="0" applyFont="1" applyAlignment="1">
      <alignment horizontal="center" vertical="center"/>
    </xf>
    <xf numFmtId="165" fontId="7" fillId="3" borderId="2" xfId="0" applyNumberFormat="1" applyFont="1" applyFill="1" applyBorder="1" applyAlignment="1">
      <alignment horizontal="center" vertical="center"/>
    </xf>
    <xf numFmtId="165" fontId="7" fillId="3" borderId="2" xfId="0" applyNumberFormat="1" applyFont="1" applyFill="1" applyBorder="1" applyAlignment="1">
      <alignment vertical="center" wrapText="1"/>
    </xf>
    <xf numFmtId="165" fontId="7" fillId="3" borderId="2" xfId="0" applyNumberFormat="1" applyFont="1" applyFill="1" applyBorder="1" applyAlignment="1">
      <alignment horizontal="center" vertical="center" wrapText="1"/>
    </xf>
    <xf numFmtId="0" fontId="3" fillId="2" borderId="3" xfId="0" applyFont="1" applyFill="1" applyBorder="1" applyAlignment="1">
      <alignment horizontal="justify" vertical="center"/>
    </xf>
    <xf numFmtId="0" fontId="7" fillId="4" borderId="3" xfId="0" applyFont="1" applyFill="1" applyBorder="1" applyAlignment="1">
      <alignment horizontal="justify" vertical="center"/>
    </xf>
    <xf numFmtId="0" fontId="3" fillId="4" borderId="3" xfId="0" applyFont="1" applyFill="1" applyBorder="1" applyAlignment="1">
      <alignment horizontal="center" vertical="center"/>
    </xf>
    <xf numFmtId="0" fontId="8" fillId="3" borderId="1" xfId="0" applyFont="1" applyFill="1" applyBorder="1" applyAlignment="1">
      <alignment horizontal="justify" vertical="center"/>
    </xf>
    <xf numFmtId="1" fontId="7" fillId="3" borderId="3" xfId="0" applyNumberFormat="1" applyFont="1" applyFill="1" applyBorder="1" applyAlignment="1">
      <alignment horizontal="center" vertical="center"/>
    </xf>
    <xf numFmtId="165" fontId="7" fillId="3" borderId="3" xfId="0" applyNumberFormat="1" applyFont="1" applyFill="1" applyBorder="1" applyAlignment="1">
      <alignment vertical="center"/>
    </xf>
    <xf numFmtId="165" fontId="3" fillId="2" borderId="4" xfId="0" applyNumberFormat="1" applyFont="1" applyFill="1" applyBorder="1" applyAlignment="1">
      <alignment horizontal="justify" vertical="center" wrapText="1"/>
    </xf>
    <xf numFmtId="0" fontId="6" fillId="0" borderId="0" xfId="0" applyFont="1"/>
    <xf numFmtId="165" fontId="6" fillId="5" borderId="2" xfId="0" applyNumberFormat="1" applyFont="1" applyFill="1" applyBorder="1"/>
    <xf numFmtId="165" fontId="6" fillId="5" borderId="2" xfId="0" applyNumberFormat="1" applyFont="1" applyFill="1" applyBorder="1" applyAlignment="1">
      <alignment horizontal="center" vertical="center"/>
    </xf>
    <xf numFmtId="0" fontId="6" fillId="0" borderId="2" xfId="0" applyFont="1" applyBorder="1" applyAlignment="1">
      <alignment horizontal="center" vertical="center"/>
    </xf>
    <xf numFmtId="165" fontId="2" fillId="0" borderId="2" xfId="0" applyNumberFormat="1" applyFont="1" applyBorder="1" applyAlignment="1">
      <alignment horizontal="center"/>
    </xf>
    <xf numFmtId="0" fontId="6" fillId="0" borderId="2" xfId="0" applyFont="1" applyFill="1" applyBorder="1" applyAlignment="1">
      <alignment horizontal="center" vertical="center"/>
    </xf>
    <xf numFmtId="165" fontId="2" fillId="0" borderId="2" xfId="0" applyNumberFormat="1" applyFont="1" applyBorder="1" applyAlignment="1">
      <alignment horizontal="center"/>
    </xf>
    <xf numFmtId="0" fontId="3" fillId="2" borderId="1" xfId="0" applyFont="1" applyFill="1" applyBorder="1" applyAlignment="1">
      <alignment horizontal="left" vertical="center" wrapText="1"/>
    </xf>
    <xf numFmtId="0" fontId="3" fillId="2" borderId="8" xfId="0" applyFont="1" applyFill="1" applyBorder="1" applyAlignment="1">
      <alignment horizontal="justify" vertical="center"/>
    </xf>
    <xf numFmtId="165" fontId="3" fillId="2" borderId="10" xfId="0" applyNumberFormat="1" applyFont="1" applyFill="1" applyBorder="1" applyAlignment="1">
      <alignment horizontal="center" vertical="center"/>
    </xf>
    <xf numFmtId="165" fontId="3" fillId="2" borderId="10" xfId="0" applyNumberFormat="1" applyFont="1" applyFill="1" applyBorder="1" applyAlignment="1">
      <alignment horizontal="justify" vertical="center"/>
    </xf>
    <xf numFmtId="165" fontId="7" fillId="8" borderId="2" xfId="0" applyNumberFormat="1" applyFont="1" applyFill="1" applyBorder="1" applyAlignment="1">
      <alignment horizontal="center" vertical="center"/>
    </xf>
    <xf numFmtId="165" fontId="7" fillId="8" borderId="7" xfId="0" applyNumberFormat="1" applyFont="1" applyFill="1" applyBorder="1" applyAlignment="1">
      <alignment horizontal="center" vertical="center"/>
    </xf>
    <xf numFmtId="165" fontId="11" fillId="8" borderId="12" xfId="0" applyNumberFormat="1" applyFont="1" applyFill="1" applyBorder="1" applyAlignment="1">
      <alignment horizontal="justify" vertical="center"/>
    </xf>
    <xf numFmtId="10" fontId="11" fillId="8" borderId="29" xfId="0" applyNumberFormat="1" applyFont="1" applyFill="1" applyBorder="1" applyAlignment="1">
      <alignment horizontal="center" vertical="center"/>
    </xf>
    <xf numFmtId="164" fontId="11" fillId="8" borderId="30" xfId="0" applyNumberFormat="1" applyFont="1" applyFill="1" applyBorder="1" applyAlignment="1">
      <alignment horizontal="center" vertical="center" wrapText="1"/>
    </xf>
    <xf numFmtId="164" fontId="11" fillId="8" borderId="12" xfId="0" applyNumberFormat="1" applyFont="1" applyFill="1" applyBorder="1" applyAlignment="1">
      <alignment horizontal="justify" vertical="center" wrapText="1"/>
    </xf>
    <xf numFmtId="164" fontId="11" fillId="8" borderId="12" xfId="0" applyNumberFormat="1" applyFont="1" applyFill="1" applyBorder="1" applyAlignment="1">
      <alignment horizontal="center" vertical="center" wrapText="1"/>
    </xf>
    <xf numFmtId="164" fontId="11" fillId="8" borderId="13" xfId="0" applyNumberFormat="1" applyFont="1" applyFill="1" applyBorder="1" applyAlignment="1">
      <alignment horizontal="center" vertical="center" wrapText="1"/>
    </xf>
    <xf numFmtId="0" fontId="0" fillId="0" borderId="0" xfId="0" applyAlignment="1">
      <alignment wrapText="1"/>
    </xf>
    <xf numFmtId="0" fontId="0" fillId="0" borderId="0" xfId="0" applyAlignment="1">
      <alignment vertical="top" wrapText="1"/>
    </xf>
    <xf numFmtId="0" fontId="2" fillId="10" borderId="0" xfId="0" applyFont="1" applyFill="1"/>
    <xf numFmtId="165" fontId="4" fillId="7" borderId="4" xfId="0" applyNumberFormat="1" applyFont="1" applyFill="1" applyBorder="1"/>
    <xf numFmtId="0" fontId="12" fillId="0" borderId="0" xfId="0" applyFont="1" applyAlignment="1">
      <alignment vertical="center"/>
    </xf>
    <xf numFmtId="0" fontId="16" fillId="2" borderId="9" xfId="0" applyFont="1" applyFill="1" applyBorder="1" applyAlignment="1">
      <alignment horizontal="justify" vertical="center"/>
    </xf>
    <xf numFmtId="165" fontId="7" fillId="3" borderId="6" xfId="0" applyNumberFormat="1" applyFont="1" applyFill="1" applyBorder="1" applyAlignment="1">
      <alignment vertical="center"/>
    </xf>
    <xf numFmtId="165" fontId="7" fillId="3" borderId="7" xfId="0" applyNumberFormat="1" applyFont="1" applyFill="1" applyBorder="1" applyAlignment="1">
      <alignment vertical="center" wrapText="1"/>
    </xf>
    <xf numFmtId="165" fontId="7" fillId="3" borderId="7" xfId="0" applyNumberFormat="1" applyFont="1" applyFill="1" applyBorder="1" applyAlignment="1">
      <alignment horizontal="center" vertical="center" wrapText="1"/>
    </xf>
    <xf numFmtId="10" fontId="3" fillId="12" borderId="2" xfId="1" applyNumberFormat="1" applyFont="1" applyFill="1" applyBorder="1" applyAlignment="1">
      <alignment horizontal="center" vertical="center"/>
    </xf>
    <xf numFmtId="0" fontId="3" fillId="4" borderId="6" xfId="0" applyFont="1" applyFill="1" applyBorder="1" applyAlignment="1">
      <alignment horizontal="center" vertical="center"/>
    </xf>
    <xf numFmtId="0" fontId="8" fillId="3" borderId="37" xfId="0" applyFont="1" applyFill="1" applyBorder="1" applyAlignment="1">
      <alignment horizontal="justify" vertical="center"/>
    </xf>
    <xf numFmtId="1" fontId="7" fillId="3" borderId="6" xfId="0" applyNumberFormat="1" applyFont="1" applyFill="1" applyBorder="1" applyAlignment="1">
      <alignment horizontal="center" vertical="center"/>
    </xf>
    <xf numFmtId="165" fontId="7" fillId="3" borderId="7" xfId="0" applyNumberFormat="1" applyFont="1" applyFill="1" applyBorder="1" applyAlignment="1">
      <alignment horizontal="center" vertical="center"/>
    </xf>
    <xf numFmtId="165" fontId="4" fillId="7" borderId="5" xfId="0" applyNumberFormat="1" applyFont="1" applyFill="1" applyBorder="1"/>
    <xf numFmtId="165" fontId="7" fillId="0" borderId="0" xfId="0" applyNumberFormat="1" applyFont="1" applyFill="1" applyBorder="1" applyAlignment="1">
      <alignment horizontal="center" vertical="center"/>
    </xf>
    <xf numFmtId="10" fontId="3" fillId="0" borderId="0" xfId="1" applyNumberFormat="1" applyFont="1" applyFill="1" applyBorder="1" applyAlignment="1">
      <alignment horizontal="center" vertical="center"/>
    </xf>
    <xf numFmtId="165" fontId="7" fillId="0" borderId="0" xfId="0" applyNumberFormat="1" applyFont="1" applyFill="1" applyBorder="1" applyAlignment="1">
      <alignment vertical="center"/>
    </xf>
    <xf numFmtId="0" fontId="2" fillId="0" borderId="0" xfId="0" applyFont="1" applyFill="1"/>
    <xf numFmtId="0" fontId="3" fillId="0" borderId="31" xfId="0" applyFont="1" applyFill="1" applyBorder="1" applyAlignment="1">
      <alignment horizontal="center" vertical="center"/>
    </xf>
    <xf numFmtId="0" fontId="3" fillId="0" borderId="0" xfId="0" applyFont="1" applyFill="1" applyBorder="1" applyAlignment="1">
      <alignment horizontal="center" vertical="center"/>
    </xf>
    <xf numFmtId="165" fontId="7" fillId="0" borderId="0" xfId="0" applyNumberFormat="1" applyFont="1" applyFill="1" applyBorder="1" applyAlignment="1">
      <alignment vertical="center" wrapText="1"/>
    </xf>
    <xf numFmtId="165" fontId="7" fillId="0" borderId="0" xfId="0" applyNumberFormat="1" applyFont="1" applyFill="1" applyBorder="1" applyAlignment="1">
      <alignment horizontal="center" vertical="center" wrapText="1"/>
    </xf>
    <xf numFmtId="165" fontId="3" fillId="12" borderId="2" xfId="0" applyNumberFormat="1" applyFont="1" applyFill="1" applyBorder="1" applyAlignment="1">
      <alignment horizontal="center" vertical="center"/>
    </xf>
    <xf numFmtId="165" fontId="3" fillId="12" borderId="2" xfId="0" applyNumberFormat="1" applyFont="1" applyFill="1" applyBorder="1" applyAlignment="1">
      <alignment vertical="center"/>
    </xf>
    <xf numFmtId="165" fontId="3" fillId="0" borderId="0" xfId="0" applyNumberFormat="1" applyFont="1" applyFill="1" applyBorder="1" applyAlignment="1">
      <alignment horizontal="center" vertical="center"/>
    </xf>
    <xf numFmtId="165" fontId="3" fillId="0" borderId="0" xfId="0" applyNumberFormat="1" applyFont="1" applyFill="1" applyBorder="1" applyAlignment="1">
      <alignment vertical="center"/>
    </xf>
    <xf numFmtId="0" fontId="3" fillId="2" borderId="38" xfId="0" applyFont="1" applyFill="1" applyBorder="1" applyAlignment="1">
      <alignment horizontal="justify" vertical="center"/>
    </xf>
    <xf numFmtId="165" fontId="3" fillId="12" borderId="43" xfId="0" applyNumberFormat="1" applyFont="1" applyFill="1" applyBorder="1" applyAlignment="1">
      <alignment horizontal="center" vertical="center"/>
    </xf>
    <xf numFmtId="10" fontId="3" fillId="12" borderId="43" xfId="1" applyNumberFormat="1" applyFont="1" applyFill="1" applyBorder="1" applyAlignment="1">
      <alignment horizontal="center" vertical="center"/>
    </xf>
    <xf numFmtId="165" fontId="3" fillId="12" borderId="43" xfId="0" applyNumberFormat="1" applyFont="1" applyFill="1" applyBorder="1" applyAlignment="1">
      <alignment vertical="center"/>
    </xf>
    <xf numFmtId="165" fontId="3" fillId="12" borderId="44" xfId="0" applyNumberFormat="1" applyFont="1" applyFill="1" applyBorder="1" applyAlignment="1">
      <alignment vertical="center"/>
    </xf>
    <xf numFmtId="165" fontId="3" fillId="12" borderId="2" xfId="0" applyNumberFormat="1" applyFont="1" applyFill="1" applyBorder="1" applyAlignment="1">
      <alignment vertical="center" wrapText="1"/>
    </xf>
    <xf numFmtId="165" fontId="3" fillId="12" borderId="2" xfId="0" applyNumberFormat="1" applyFont="1" applyFill="1" applyBorder="1" applyAlignment="1">
      <alignment horizontal="center" vertical="center" wrapText="1"/>
    </xf>
    <xf numFmtId="0" fontId="3" fillId="8" borderId="42" xfId="0" applyFont="1" applyFill="1" applyBorder="1" applyAlignment="1">
      <alignment horizontal="center" vertical="center" wrapText="1"/>
    </xf>
    <xf numFmtId="0" fontId="3" fillId="8" borderId="43" xfId="0" applyFont="1" applyFill="1" applyBorder="1" applyAlignment="1">
      <alignment horizontal="center" vertical="center" wrapText="1"/>
    </xf>
    <xf numFmtId="0" fontId="3" fillId="7" borderId="42" xfId="0" applyFont="1" applyFill="1" applyBorder="1" applyAlignment="1">
      <alignment horizontal="center" vertical="center" wrapText="1"/>
    </xf>
    <xf numFmtId="0" fontId="3" fillId="7" borderId="43" xfId="0" applyFont="1" applyFill="1" applyBorder="1" applyAlignment="1">
      <alignment horizontal="center" vertical="center" wrapText="1"/>
    </xf>
    <xf numFmtId="0" fontId="3" fillId="7" borderId="44" xfId="0" applyFont="1" applyFill="1" applyBorder="1" applyAlignment="1">
      <alignment horizontal="center" vertical="center" wrapText="1"/>
    </xf>
    <xf numFmtId="0" fontId="9" fillId="0" borderId="23" xfId="0" applyFont="1" applyFill="1" applyBorder="1" applyAlignment="1">
      <alignment horizontal="justify" vertical="center" wrapText="1"/>
    </xf>
    <xf numFmtId="0" fontId="9" fillId="0" borderId="27" xfId="0" applyFont="1" applyFill="1" applyBorder="1" applyAlignment="1">
      <alignment horizontal="justify" vertical="center" wrapText="1"/>
    </xf>
    <xf numFmtId="0" fontId="3" fillId="0" borderId="32" xfId="0" applyFont="1" applyFill="1" applyBorder="1" applyAlignment="1">
      <alignment horizontal="center" vertical="center" wrapText="1"/>
    </xf>
    <xf numFmtId="0" fontId="3" fillId="0" borderId="36" xfId="0" applyFont="1" applyFill="1" applyBorder="1" applyAlignment="1">
      <alignment horizontal="center" vertical="center" wrapText="1"/>
    </xf>
    <xf numFmtId="165" fontId="3" fillId="2" borderId="2" xfId="0" applyNumberFormat="1" applyFont="1" applyFill="1" applyBorder="1" applyAlignment="1">
      <alignment horizontal="center" vertical="center"/>
    </xf>
    <xf numFmtId="165" fontId="3" fillId="2" borderId="40" xfId="0" applyNumberFormat="1" applyFont="1" applyFill="1" applyBorder="1" applyAlignment="1">
      <alignment horizontal="center" vertical="center"/>
    </xf>
    <xf numFmtId="165" fontId="3" fillId="2" borderId="3" xfId="0" applyNumberFormat="1" applyFont="1" applyFill="1" applyBorder="1" applyAlignment="1">
      <alignment horizontal="center" vertical="center"/>
    </xf>
    <xf numFmtId="165" fontId="3" fillId="2" borderId="38" xfId="0" applyNumberFormat="1" applyFont="1" applyFill="1" applyBorder="1" applyAlignment="1">
      <alignment horizontal="center" vertical="center"/>
    </xf>
    <xf numFmtId="165" fontId="3" fillId="2" borderId="8" xfId="0" applyNumberFormat="1" applyFont="1" applyFill="1" applyBorder="1" applyAlignment="1">
      <alignment horizontal="center" vertical="center"/>
    </xf>
    <xf numFmtId="165" fontId="3" fillId="2" borderId="2" xfId="0" applyNumberFormat="1" applyFont="1" applyFill="1" applyBorder="1" applyAlignment="1">
      <alignment horizontal="center" vertical="center" wrapText="1"/>
    </xf>
    <xf numFmtId="165" fontId="3" fillId="2" borderId="4" xfId="0" applyNumberFormat="1" applyFont="1" applyFill="1" applyBorder="1" applyAlignment="1">
      <alignment horizontal="center" vertical="center" wrapText="1"/>
    </xf>
    <xf numFmtId="0" fontId="0" fillId="0" borderId="0" xfId="0" applyBorder="1" applyAlignment="1">
      <alignment vertical="top" wrapText="1"/>
    </xf>
    <xf numFmtId="0" fontId="19" fillId="0" borderId="0" xfId="0" applyFont="1" applyAlignment="1">
      <alignment vertical="center"/>
    </xf>
    <xf numFmtId="0" fontId="16" fillId="4" borderId="3" xfId="0" applyFont="1" applyFill="1" applyBorder="1" applyAlignment="1">
      <alignment horizontal="center" vertical="center"/>
    </xf>
    <xf numFmtId="0" fontId="16" fillId="2" borderId="1" xfId="0" applyFont="1" applyFill="1" applyBorder="1" applyAlignment="1">
      <alignment horizontal="justify" vertical="center"/>
    </xf>
    <xf numFmtId="0" fontId="16" fillId="2" borderId="39" xfId="0" applyFont="1" applyFill="1" applyBorder="1" applyAlignment="1">
      <alignment horizontal="justify" vertical="center"/>
    </xf>
    <xf numFmtId="165" fontId="3" fillId="2" borderId="40" xfId="0" applyNumberFormat="1" applyFont="1" applyFill="1" applyBorder="1" applyAlignment="1">
      <alignment horizontal="center" vertical="center" wrapText="1"/>
    </xf>
    <xf numFmtId="165" fontId="3" fillId="2" borderId="11" xfId="0" applyNumberFormat="1" applyFont="1" applyFill="1" applyBorder="1" applyAlignment="1">
      <alignment horizontal="center" vertical="center"/>
    </xf>
    <xf numFmtId="165" fontId="3" fillId="2" borderId="41" xfId="0" applyNumberFormat="1" applyFont="1" applyFill="1" applyBorder="1" applyAlignment="1">
      <alignment horizontal="center" vertical="center" wrapText="1"/>
    </xf>
    <xf numFmtId="0" fontId="22" fillId="2" borderId="2" xfId="0" applyFont="1" applyFill="1" applyBorder="1" applyAlignment="1">
      <alignment horizontal="center" vertical="center" wrapText="1"/>
    </xf>
    <xf numFmtId="0" fontId="11" fillId="8" borderId="23" xfId="0" applyFont="1" applyFill="1" applyBorder="1" applyAlignment="1">
      <alignment horizontal="center" vertical="center"/>
    </xf>
    <xf numFmtId="0" fontId="11" fillId="8" borderId="27" xfId="0" applyFont="1" applyFill="1" applyBorder="1" applyAlignment="1">
      <alignment horizontal="center" vertical="center"/>
    </xf>
    <xf numFmtId="0" fontId="11" fillId="8" borderId="28" xfId="0" applyFont="1" applyFill="1" applyBorder="1" applyAlignment="1">
      <alignment horizontal="center" vertical="center"/>
    </xf>
    <xf numFmtId="0" fontId="20" fillId="6" borderId="23" xfId="0" applyFont="1" applyFill="1" applyBorder="1" applyAlignment="1">
      <alignment horizontal="center" vertical="center" wrapText="1"/>
    </xf>
    <xf numFmtId="0" fontId="21" fillId="6" borderId="27" xfId="0" applyFont="1" applyFill="1" applyBorder="1" applyAlignment="1">
      <alignment horizontal="center" vertical="center" wrapText="1"/>
    </xf>
    <xf numFmtId="0" fontId="21" fillId="6" borderId="24" xfId="0" applyFont="1" applyFill="1" applyBorder="1" applyAlignment="1">
      <alignment horizontal="center" vertical="center" wrapText="1"/>
    </xf>
    <xf numFmtId="0" fontId="9" fillId="6" borderId="23" xfId="0" applyFont="1" applyFill="1" applyBorder="1" applyAlignment="1">
      <alignment horizontal="center" wrapText="1"/>
    </xf>
    <xf numFmtId="0" fontId="10" fillId="6" borderId="27" xfId="0" applyFont="1" applyFill="1" applyBorder="1" applyAlignment="1">
      <alignment horizontal="center" wrapText="1"/>
    </xf>
    <xf numFmtId="0" fontId="10" fillId="6" borderId="24" xfId="0" applyFont="1" applyFill="1" applyBorder="1" applyAlignment="1">
      <alignment horizontal="center" wrapText="1"/>
    </xf>
    <xf numFmtId="0" fontId="20" fillId="6" borderId="23" xfId="0" applyFont="1" applyFill="1" applyBorder="1" applyAlignment="1">
      <alignment horizontal="center" wrapText="1"/>
    </xf>
    <xf numFmtId="0" fontId="21" fillId="6" borderId="27" xfId="0" applyFont="1" applyFill="1" applyBorder="1" applyAlignment="1">
      <alignment horizontal="center" wrapText="1"/>
    </xf>
    <xf numFmtId="0" fontId="21" fillId="6" borderId="24" xfId="0" applyFont="1" applyFill="1" applyBorder="1" applyAlignment="1">
      <alignment horizontal="center" wrapText="1"/>
    </xf>
    <xf numFmtId="10" fontId="3" fillId="2" borderId="20" xfId="1" applyNumberFormat="1" applyFont="1" applyFill="1" applyBorder="1" applyAlignment="1">
      <alignment horizontal="center" vertical="center"/>
    </xf>
    <xf numFmtId="10" fontId="3" fillId="2" borderId="19" xfId="1" applyNumberFormat="1" applyFont="1" applyFill="1" applyBorder="1" applyAlignment="1">
      <alignment horizontal="center" vertical="center"/>
    </xf>
    <xf numFmtId="10" fontId="3" fillId="2" borderId="11" xfId="1" applyNumberFormat="1" applyFont="1" applyFill="1" applyBorder="1" applyAlignment="1">
      <alignment horizontal="center" vertical="center"/>
    </xf>
    <xf numFmtId="0" fontId="3" fillId="12" borderId="2" xfId="0" applyFont="1" applyFill="1" applyBorder="1" applyAlignment="1">
      <alignment horizontal="center" vertical="center"/>
    </xf>
    <xf numFmtId="0" fontId="3" fillId="12" borderId="42" xfId="0" applyFont="1" applyFill="1" applyBorder="1" applyAlignment="1">
      <alignment horizontal="center" vertical="center"/>
    </xf>
    <xf numFmtId="0" fontId="3" fillId="12" borderId="43" xfId="0" applyFont="1" applyFill="1" applyBorder="1" applyAlignment="1">
      <alignment horizontal="center" vertical="center"/>
    </xf>
    <xf numFmtId="0" fontId="3" fillId="12" borderId="33" xfId="0" applyFont="1" applyFill="1" applyBorder="1" applyAlignment="1">
      <alignment horizontal="center" vertical="center"/>
    </xf>
    <xf numFmtId="0" fontId="3" fillId="12" borderId="34" xfId="0" applyFont="1" applyFill="1" applyBorder="1" applyAlignment="1">
      <alignment horizontal="center" vertical="center"/>
    </xf>
    <xf numFmtId="0" fontId="3" fillId="2" borderId="16" xfId="0" applyFont="1" applyFill="1" applyBorder="1" applyAlignment="1">
      <alignment horizontal="justify" vertical="center" wrapText="1"/>
    </xf>
    <xf numFmtId="0" fontId="3" fillId="2" borderId="15" xfId="0" applyFont="1" applyFill="1" applyBorder="1" applyAlignment="1">
      <alignment horizontal="justify" vertical="center" wrapText="1"/>
    </xf>
    <xf numFmtId="10" fontId="3" fillId="2" borderId="5" xfId="1" applyNumberFormat="1" applyFont="1" applyFill="1" applyBorder="1" applyAlignment="1">
      <alignment horizontal="center" vertical="center"/>
    </xf>
    <xf numFmtId="0" fontId="2" fillId="0" borderId="1"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3" fillId="2" borderId="17" xfId="0" applyFont="1" applyFill="1" applyBorder="1" applyAlignment="1">
      <alignment horizontal="justify" vertical="center" wrapText="1"/>
    </xf>
    <xf numFmtId="0" fontId="3" fillId="2" borderId="18" xfId="0" applyFont="1" applyFill="1" applyBorder="1" applyAlignment="1">
      <alignment horizontal="justify" vertical="center" wrapText="1"/>
    </xf>
    <xf numFmtId="0" fontId="9" fillId="7" borderId="17" xfId="0" applyFont="1" applyFill="1" applyBorder="1" applyAlignment="1">
      <alignment horizontal="center"/>
    </xf>
    <xf numFmtId="0" fontId="9" fillId="7" borderId="21" xfId="0" applyFont="1" applyFill="1" applyBorder="1" applyAlignment="1">
      <alignment horizontal="center"/>
    </xf>
    <xf numFmtId="0" fontId="9" fillId="7" borderId="22" xfId="0" applyFont="1" applyFill="1" applyBorder="1" applyAlignment="1">
      <alignment horizontal="center"/>
    </xf>
    <xf numFmtId="0" fontId="5" fillId="2" borderId="1" xfId="0" applyFont="1" applyFill="1" applyBorder="1" applyAlignment="1">
      <alignment horizontal="left" vertical="center" wrapText="1"/>
    </xf>
    <xf numFmtId="0" fontId="5" fillId="2" borderId="14" xfId="0" applyFont="1" applyFill="1" applyBorder="1" applyAlignment="1">
      <alignment horizontal="left" vertical="center" wrapText="1"/>
    </xf>
    <xf numFmtId="0" fontId="5" fillId="2" borderId="15" xfId="0" applyFont="1" applyFill="1" applyBorder="1" applyAlignment="1">
      <alignment horizontal="left" vertical="center" wrapText="1"/>
    </xf>
    <xf numFmtId="165" fontId="3" fillId="11" borderId="25" xfId="0" applyNumberFormat="1" applyFont="1" applyFill="1" applyBorder="1" applyAlignment="1">
      <alignment horizontal="center" vertical="center" wrapText="1"/>
    </xf>
    <xf numFmtId="165" fontId="3" fillId="11" borderId="26" xfId="0" applyNumberFormat="1" applyFont="1" applyFill="1" applyBorder="1" applyAlignment="1">
      <alignment horizontal="center" vertical="center" wrapText="1"/>
    </xf>
    <xf numFmtId="0" fontId="24" fillId="0" borderId="1" xfId="0" applyFont="1" applyBorder="1" applyAlignment="1">
      <alignment horizontal="left" vertical="top" wrapText="1"/>
    </xf>
    <xf numFmtId="0" fontId="23" fillId="0" borderId="14" xfId="0" applyFont="1" applyBorder="1" applyAlignment="1">
      <alignment horizontal="left" vertical="top" wrapText="1"/>
    </xf>
    <xf numFmtId="0" fontId="23" fillId="0" borderId="15" xfId="0" applyFont="1" applyBorder="1" applyAlignment="1">
      <alignment horizontal="left" vertical="top" wrapText="1"/>
    </xf>
    <xf numFmtId="0" fontId="9" fillId="9" borderId="23" xfId="0" applyFont="1" applyFill="1" applyBorder="1" applyAlignment="1">
      <alignment horizontal="justify" vertical="center" wrapText="1"/>
    </xf>
    <xf numFmtId="0" fontId="9" fillId="9" borderId="27" xfId="0" applyFont="1" applyFill="1" applyBorder="1" applyAlignment="1">
      <alignment horizontal="justify" vertical="center" wrapText="1"/>
    </xf>
    <xf numFmtId="0" fontId="9" fillId="8" borderId="38" xfId="0" applyFont="1" applyFill="1" applyBorder="1" applyAlignment="1">
      <alignment horizontal="center"/>
    </xf>
    <xf numFmtId="0" fontId="9" fillId="8" borderId="40" xfId="0" applyFont="1" applyFill="1" applyBorder="1" applyAlignment="1">
      <alignment horizontal="center"/>
    </xf>
    <xf numFmtId="0" fontId="3" fillId="2" borderId="35"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5" fillId="2" borderId="2" xfId="0" applyFont="1" applyFill="1" applyBorder="1" applyAlignment="1">
      <alignment horizontal="center" wrapText="1"/>
    </xf>
    <xf numFmtId="0" fontId="5" fillId="2" borderId="2" xfId="0" applyFont="1" applyFill="1" applyBorder="1" applyAlignment="1">
      <alignment horizontal="center"/>
    </xf>
    <xf numFmtId="0" fontId="2" fillId="10" borderId="1" xfId="0" applyFont="1" applyFill="1" applyBorder="1" applyAlignment="1">
      <alignment horizontal="center"/>
    </xf>
    <xf numFmtId="0" fontId="2" fillId="10" borderId="15" xfId="0" applyFont="1" applyFill="1" applyBorder="1" applyAlignment="1">
      <alignment horizontal="center"/>
    </xf>
    <xf numFmtId="165" fontId="2" fillId="0" borderId="2" xfId="0" applyNumberFormat="1" applyFont="1" applyBorder="1" applyAlignment="1">
      <alignment horizontal="center"/>
    </xf>
    <xf numFmtId="0" fontId="6" fillId="2" borderId="2" xfId="0" applyFont="1" applyFill="1" applyBorder="1" applyAlignment="1">
      <alignment horizontal="center" vertical="center" wrapText="1"/>
    </xf>
    <xf numFmtId="9" fontId="2" fillId="0" borderId="1" xfId="1" applyFont="1" applyBorder="1" applyAlignment="1">
      <alignment horizontal="center"/>
    </xf>
    <xf numFmtId="9" fontId="2" fillId="0" borderId="15" xfId="1" applyFont="1" applyBorder="1" applyAlignment="1">
      <alignment horizontal="center"/>
    </xf>
    <xf numFmtId="9" fontId="6" fillId="5" borderId="1" xfId="1" applyFont="1" applyFill="1" applyBorder="1" applyAlignment="1">
      <alignment horizontal="center"/>
    </xf>
    <xf numFmtId="9" fontId="6" fillId="5" borderId="15" xfId="1" applyFont="1" applyFill="1" applyBorder="1" applyAlignment="1">
      <alignment horizontal="center"/>
    </xf>
    <xf numFmtId="165" fontId="6" fillId="5" borderId="2" xfId="0" applyNumberFormat="1" applyFont="1" applyFill="1" applyBorder="1" applyAlignment="1">
      <alignment horizontal="center"/>
    </xf>
    <xf numFmtId="0" fontId="11" fillId="5" borderId="2" xfId="0" applyFont="1" applyFill="1" applyBorder="1" applyAlignment="1">
      <alignment horizontal="center"/>
    </xf>
    <xf numFmtId="0" fontId="6" fillId="2" borderId="1" xfId="0" applyFont="1" applyFill="1" applyBorder="1" applyAlignment="1">
      <alignment horizontal="center" vertical="center" wrapText="1"/>
    </xf>
    <xf numFmtId="0" fontId="6" fillId="2" borderId="15"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88"/>
  <sheetViews>
    <sheetView showGridLines="0" tabSelected="1" zoomScale="98" zoomScaleNormal="98" zoomScalePageLayoutView="90" workbookViewId="0">
      <selection sqref="A1:J1"/>
    </sheetView>
  </sheetViews>
  <sheetFormatPr baseColWidth="10" defaultColWidth="11.5" defaultRowHeight="14" x14ac:dyDescent="0.15"/>
  <cols>
    <col min="1" max="1" width="4" style="1" bestFit="1" customWidth="1"/>
    <col min="2" max="2" width="32.6640625" style="1" customWidth="1"/>
    <col min="3" max="3" width="11.5" style="5"/>
    <col min="4" max="4" width="14" style="1" customWidth="1"/>
    <col min="5" max="5" width="14.5" style="1" bestFit="1" customWidth="1"/>
    <col min="6" max="6" width="17.5" style="5" customWidth="1"/>
    <col min="7" max="7" width="13.33203125" style="1" customWidth="1"/>
    <col min="8" max="8" width="13.33203125" style="1" bestFit="1" customWidth="1"/>
    <col min="9" max="9" width="15.83203125" style="1" customWidth="1"/>
    <col min="10" max="10" width="13.6640625" style="4" bestFit="1" customWidth="1"/>
    <col min="11" max="16384" width="11.5" style="1"/>
  </cols>
  <sheetData>
    <row r="1" spans="1:10" ht="400.5" customHeight="1" x14ac:dyDescent="0.15">
      <c r="A1" s="138" t="s">
        <v>30</v>
      </c>
      <c r="B1" s="139"/>
      <c r="C1" s="139"/>
      <c r="D1" s="139"/>
      <c r="E1" s="139"/>
      <c r="F1" s="139"/>
      <c r="G1" s="139"/>
      <c r="H1" s="139"/>
      <c r="I1" s="139"/>
      <c r="J1" s="140"/>
    </row>
    <row r="4" spans="1:10" ht="15" x14ac:dyDescent="0.15">
      <c r="A4" s="94" t="s">
        <v>32</v>
      </c>
    </row>
    <row r="5" spans="1:10" ht="15" x14ac:dyDescent="0.15">
      <c r="A5" s="47" t="s">
        <v>5</v>
      </c>
      <c r="B5" s="47"/>
      <c r="C5" s="125"/>
      <c r="D5" s="126"/>
      <c r="E5" s="126"/>
      <c r="F5" s="126"/>
      <c r="G5" s="126"/>
      <c r="H5" s="126"/>
      <c r="I5" s="126"/>
      <c r="J5" s="127"/>
    </row>
    <row r="6" spans="1:10" ht="15" x14ac:dyDescent="0.15">
      <c r="A6" s="47" t="s">
        <v>16</v>
      </c>
      <c r="B6" s="47"/>
      <c r="C6" s="125"/>
      <c r="D6" s="126"/>
      <c r="E6" s="126"/>
      <c r="F6" s="126"/>
      <c r="G6" s="126"/>
      <c r="H6" s="126"/>
      <c r="I6" s="126"/>
      <c r="J6" s="127"/>
    </row>
    <row r="7" spans="1:10" ht="9.75" customHeight="1" x14ac:dyDescent="0.15">
      <c r="A7" s="8"/>
      <c r="B7" s="8"/>
      <c r="C7" s="9"/>
      <c r="D7" s="9"/>
      <c r="E7" s="9"/>
      <c r="F7" s="11"/>
      <c r="G7" s="9"/>
      <c r="H7" s="9"/>
      <c r="I7" s="9"/>
      <c r="J7" s="9"/>
    </row>
    <row r="9" spans="1:10" ht="51" customHeight="1" x14ac:dyDescent="0.15">
      <c r="A9" s="133" t="s">
        <v>31</v>
      </c>
      <c r="B9" s="134"/>
      <c r="C9" s="134"/>
      <c r="D9" s="134"/>
      <c r="E9" s="134"/>
      <c r="F9" s="134"/>
      <c r="G9" s="134"/>
      <c r="H9" s="134"/>
      <c r="I9" s="134"/>
      <c r="J9" s="135"/>
    </row>
    <row r="10" spans="1:10" ht="14.25" customHeight="1" thickBot="1" x14ac:dyDescent="0.25">
      <c r="A10" s="6"/>
      <c r="B10" s="6"/>
      <c r="C10" s="6"/>
      <c r="D10" s="6"/>
      <c r="E10" s="6"/>
      <c r="F10" s="13"/>
      <c r="G10" s="6"/>
      <c r="H10" s="6"/>
      <c r="I10" s="6"/>
      <c r="J10" s="6"/>
    </row>
    <row r="11" spans="1:10" ht="16.5" customHeight="1" thickBot="1" x14ac:dyDescent="0.2">
      <c r="C11" s="143" t="s">
        <v>21</v>
      </c>
      <c r="D11" s="144"/>
      <c r="E11" s="144"/>
      <c r="F11" s="145" t="s">
        <v>18</v>
      </c>
      <c r="G11" s="130" t="s">
        <v>8</v>
      </c>
      <c r="H11" s="131"/>
      <c r="I11" s="131"/>
      <c r="J11" s="132"/>
    </row>
    <row r="12" spans="1:10" ht="54.75" customHeight="1" thickBot="1" x14ac:dyDescent="0.2">
      <c r="A12" s="141" t="s">
        <v>17</v>
      </c>
      <c r="B12" s="142"/>
      <c r="C12" s="77" t="s">
        <v>0</v>
      </c>
      <c r="D12" s="78" t="s">
        <v>1</v>
      </c>
      <c r="E12" s="78" t="s">
        <v>2</v>
      </c>
      <c r="F12" s="146"/>
      <c r="G12" s="79" t="s">
        <v>6</v>
      </c>
      <c r="H12" s="80" t="s">
        <v>14</v>
      </c>
      <c r="I12" s="80" t="s">
        <v>7</v>
      </c>
      <c r="J12" s="81" t="s">
        <v>2</v>
      </c>
    </row>
    <row r="13" spans="1:10" s="61" customFormat="1" ht="7.5" customHeight="1" thickBot="1" x14ac:dyDescent="0.2">
      <c r="A13" s="82"/>
      <c r="B13" s="83"/>
      <c r="C13" s="84"/>
      <c r="D13" s="84"/>
      <c r="E13" s="84"/>
      <c r="F13" s="84"/>
      <c r="G13" s="84"/>
      <c r="H13" s="84"/>
      <c r="I13" s="84"/>
      <c r="J13" s="85"/>
    </row>
    <row r="14" spans="1:10" ht="17.25" customHeight="1" thickBot="1" x14ac:dyDescent="0.2">
      <c r="A14" s="105" t="s">
        <v>27</v>
      </c>
      <c r="B14" s="106"/>
      <c r="C14" s="106"/>
      <c r="D14" s="106"/>
      <c r="E14" s="106"/>
      <c r="F14" s="106"/>
      <c r="G14" s="106"/>
      <c r="H14" s="106"/>
      <c r="I14" s="106"/>
      <c r="J14" s="107"/>
    </row>
    <row r="15" spans="1:10" ht="26.25" customHeight="1" x14ac:dyDescent="0.15">
      <c r="A15" s="32">
        <v>1</v>
      </c>
      <c r="B15" s="48" t="s">
        <v>37</v>
      </c>
      <c r="C15" s="128"/>
      <c r="D15" s="129"/>
      <c r="E15" s="33">
        <f>SUM(E16:E19)</f>
        <v>0</v>
      </c>
      <c r="F15" s="114" t="e">
        <f>H15/$H$73</f>
        <v>#DIV/0!</v>
      </c>
      <c r="G15" s="90">
        <f>SUM(G16:G19)</f>
        <v>0</v>
      </c>
      <c r="H15" s="33">
        <f>SUM(H16:H19)</f>
        <v>0</v>
      </c>
      <c r="I15" s="34">
        <f>SUM(I16:I19)</f>
        <v>0</v>
      </c>
      <c r="J15" s="99">
        <f>SUM(J16:J19)</f>
        <v>0</v>
      </c>
    </row>
    <row r="16" spans="1:10" x14ac:dyDescent="0.15">
      <c r="A16" s="18">
        <v>1.1000000000000001</v>
      </c>
      <c r="B16" s="20" t="s">
        <v>3</v>
      </c>
      <c r="C16" s="21"/>
      <c r="D16" s="14">
        <v>0</v>
      </c>
      <c r="E16" s="35">
        <f>C16*D16</f>
        <v>0</v>
      </c>
      <c r="F16" s="115"/>
      <c r="G16" s="22">
        <v>0</v>
      </c>
      <c r="H16" s="14">
        <v>0</v>
      </c>
      <c r="I16" s="16">
        <v>0</v>
      </c>
      <c r="J16" s="46">
        <f>SUM(G16:I16)</f>
        <v>0</v>
      </c>
    </row>
    <row r="17" spans="1:10" x14ac:dyDescent="0.15">
      <c r="A17" s="18">
        <v>1.2</v>
      </c>
      <c r="B17" s="20" t="s">
        <v>3</v>
      </c>
      <c r="C17" s="21"/>
      <c r="D17" s="14">
        <v>0</v>
      </c>
      <c r="E17" s="35">
        <f>C17*D17</f>
        <v>0</v>
      </c>
      <c r="F17" s="115"/>
      <c r="G17" s="22">
        <v>0</v>
      </c>
      <c r="H17" s="14">
        <v>0</v>
      </c>
      <c r="I17" s="16">
        <v>0</v>
      </c>
      <c r="J17" s="46">
        <f>SUM(G17:I17)</f>
        <v>0</v>
      </c>
    </row>
    <row r="18" spans="1:10" x14ac:dyDescent="0.15">
      <c r="A18" s="18">
        <v>1.3</v>
      </c>
      <c r="B18" s="20" t="s">
        <v>3</v>
      </c>
      <c r="C18" s="21"/>
      <c r="D18" s="14">
        <v>0</v>
      </c>
      <c r="E18" s="35">
        <f>C18*D18</f>
        <v>0</v>
      </c>
      <c r="F18" s="115"/>
      <c r="G18" s="22">
        <v>0</v>
      </c>
      <c r="H18" s="14">
        <v>0</v>
      </c>
      <c r="I18" s="16">
        <v>0</v>
      </c>
      <c r="J18" s="46">
        <f>SUM(G18:I18)</f>
        <v>0</v>
      </c>
    </row>
    <row r="19" spans="1:10" x14ac:dyDescent="0.15">
      <c r="A19" s="95" t="s">
        <v>20</v>
      </c>
      <c r="B19" s="20" t="s">
        <v>3</v>
      </c>
      <c r="C19" s="21"/>
      <c r="D19" s="14">
        <v>0</v>
      </c>
      <c r="E19" s="35">
        <f>C19*D19</f>
        <v>0</v>
      </c>
      <c r="F19" s="116"/>
      <c r="G19" s="22">
        <v>0</v>
      </c>
      <c r="H19" s="14">
        <v>0</v>
      </c>
      <c r="I19" s="16">
        <v>0</v>
      </c>
      <c r="J19" s="46">
        <f>SUM(G19:I19)</f>
        <v>0</v>
      </c>
    </row>
    <row r="20" spans="1:10" ht="30" customHeight="1" x14ac:dyDescent="0.15">
      <c r="A20" s="17">
        <v>2</v>
      </c>
      <c r="B20" s="31" t="s">
        <v>38</v>
      </c>
      <c r="C20" s="122"/>
      <c r="D20" s="123"/>
      <c r="E20" s="86">
        <f>SUM(E21:E24)</f>
        <v>0</v>
      </c>
      <c r="F20" s="124" t="e">
        <f>H20/$H$73</f>
        <v>#DIV/0!</v>
      </c>
      <c r="G20" s="88">
        <f>SUM(G21:G24)</f>
        <v>0</v>
      </c>
      <c r="H20" s="91">
        <f>SUM(H21:H24)</f>
        <v>0</v>
      </c>
      <c r="I20" s="91">
        <f>SUM(I21:I24)</f>
        <v>0</v>
      </c>
      <c r="J20" s="92">
        <f>SUM(J21:J24)</f>
        <v>0</v>
      </c>
    </row>
    <row r="21" spans="1:10" x14ac:dyDescent="0.15">
      <c r="A21" s="18">
        <v>2.1</v>
      </c>
      <c r="B21" s="20" t="s">
        <v>3</v>
      </c>
      <c r="C21" s="21"/>
      <c r="D21" s="14">
        <v>0</v>
      </c>
      <c r="E21" s="35">
        <f>C21*D21</f>
        <v>0</v>
      </c>
      <c r="F21" s="115"/>
      <c r="G21" s="22">
        <v>0</v>
      </c>
      <c r="H21" s="14">
        <v>0</v>
      </c>
      <c r="I21" s="16">
        <v>0</v>
      </c>
      <c r="J21" s="46">
        <f>SUM(G21:I21)</f>
        <v>0</v>
      </c>
    </row>
    <row r="22" spans="1:10" x14ac:dyDescent="0.15">
      <c r="A22" s="18">
        <v>2.2000000000000002</v>
      </c>
      <c r="B22" s="20" t="s">
        <v>3</v>
      </c>
      <c r="C22" s="21"/>
      <c r="D22" s="14">
        <v>0</v>
      </c>
      <c r="E22" s="35">
        <f>C22*D22</f>
        <v>0</v>
      </c>
      <c r="F22" s="115"/>
      <c r="G22" s="22">
        <v>0</v>
      </c>
      <c r="H22" s="14">
        <v>0</v>
      </c>
      <c r="I22" s="16">
        <v>0</v>
      </c>
      <c r="J22" s="46">
        <f>SUM(G22:I22)</f>
        <v>0</v>
      </c>
    </row>
    <row r="23" spans="1:10" x14ac:dyDescent="0.15">
      <c r="A23" s="18">
        <v>2.2999999999999998</v>
      </c>
      <c r="B23" s="20" t="s">
        <v>3</v>
      </c>
      <c r="C23" s="21"/>
      <c r="D23" s="14">
        <v>0</v>
      </c>
      <c r="E23" s="35">
        <f>C23*D23</f>
        <v>0</v>
      </c>
      <c r="F23" s="115"/>
      <c r="G23" s="22">
        <v>0</v>
      </c>
      <c r="H23" s="14">
        <v>0</v>
      </c>
      <c r="I23" s="16">
        <v>0</v>
      </c>
      <c r="J23" s="46">
        <f>SUM(G23:I23)</f>
        <v>0</v>
      </c>
    </row>
    <row r="24" spans="1:10" x14ac:dyDescent="0.15">
      <c r="A24" s="95" t="s">
        <v>20</v>
      </c>
      <c r="B24" s="20" t="s">
        <v>3</v>
      </c>
      <c r="C24" s="21"/>
      <c r="D24" s="14">
        <v>0</v>
      </c>
      <c r="E24" s="35">
        <f>C24*D24</f>
        <v>0</v>
      </c>
      <c r="F24" s="116"/>
      <c r="G24" s="22">
        <v>0</v>
      </c>
      <c r="H24" s="14">
        <v>0</v>
      </c>
      <c r="I24" s="16">
        <v>0</v>
      </c>
      <c r="J24" s="46">
        <f>SUM(G24:I24)</f>
        <v>0</v>
      </c>
    </row>
    <row r="25" spans="1:10" x14ac:dyDescent="0.15">
      <c r="A25" s="17">
        <v>3</v>
      </c>
      <c r="B25" s="2" t="s">
        <v>33</v>
      </c>
      <c r="C25" s="122"/>
      <c r="D25" s="123"/>
      <c r="E25" s="86">
        <f>SUM(E26:E29)</f>
        <v>0</v>
      </c>
      <c r="F25" s="124" t="e">
        <f>H25/$H$73</f>
        <v>#DIV/0!</v>
      </c>
      <c r="G25" s="88">
        <f>SUM(G26:G29)</f>
        <v>0</v>
      </c>
      <c r="H25" s="91">
        <f>SUM(H26:H29)</f>
        <v>0</v>
      </c>
      <c r="I25" s="91">
        <f>SUM(I26:I29)</f>
        <v>0</v>
      </c>
      <c r="J25" s="92">
        <f>SUM(J26:J29)</f>
        <v>0</v>
      </c>
    </row>
    <row r="26" spans="1:10" x14ac:dyDescent="0.15">
      <c r="A26" s="18">
        <v>3.1</v>
      </c>
      <c r="B26" s="20" t="s">
        <v>3</v>
      </c>
      <c r="C26" s="21"/>
      <c r="D26" s="14">
        <v>0</v>
      </c>
      <c r="E26" s="35">
        <f>C26*D26</f>
        <v>0</v>
      </c>
      <c r="F26" s="115"/>
      <c r="G26" s="22">
        <v>0</v>
      </c>
      <c r="H26" s="15">
        <v>0</v>
      </c>
      <c r="I26" s="16">
        <v>0</v>
      </c>
      <c r="J26" s="46">
        <f>SUM(G26:I26)</f>
        <v>0</v>
      </c>
    </row>
    <row r="27" spans="1:10" x14ac:dyDescent="0.15">
      <c r="A27" s="18">
        <v>3.2</v>
      </c>
      <c r="B27" s="20" t="s">
        <v>3</v>
      </c>
      <c r="C27" s="21"/>
      <c r="D27" s="14">
        <v>0</v>
      </c>
      <c r="E27" s="35">
        <f>C27*D27</f>
        <v>0</v>
      </c>
      <c r="F27" s="115"/>
      <c r="G27" s="22">
        <v>0</v>
      </c>
      <c r="H27" s="15">
        <v>0</v>
      </c>
      <c r="I27" s="16">
        <v>0</v>
      </c>
      <c r="J27" s="46">
        <f>SUM(G27:I27)</f>
        <v>0</v>
      </c>
    </row>
    <row r="28" spans="1:10" x14ac:dyDescent="0.15">
      <c r="A28" s="18">
        <v>3.3</v>
      </c>
      <c r="B28" s="20" t="s">
        <v>3</v>
      </c>
      <c r="C28" s="21"/>
      <c r="D28" s="14">
        <v>0</v>
      </c>
      <c r="E28" s="35">
        <f>C28*D28</f>
        <v>0</v>
      </c>
      <c r="F28" s="115"/>
      <c r="G28" s="22">
        <v>0</v>
      </c>
      <c r="H28" s="15">
        <v>0</v>
      </c>
      <c r="I28" s="16">
        <v>0</v>
      </c>
      <c r="J28" s="46">
        <f>SUM(G28:I28)</f>
        <v>0</v>
      </c>
    </row>
    <row r="29" spans="1:10" x14ac:dyDescent="0.15">
      <c r="A29" s="19" t="s">
        <v>20</v>
      </c>
      <c r="B29" s="20" t="s">
        <v>3</v>
      </c>
      <c r="C29" s="21"/>
      <c r="D29" s="14">
        <v>0</v>
      </c>
      <c r="E29" s="35">
        <f>C29*D29</f>
        <v>0</v>
      </c>
      <c r="F29" s="116"/>
      <c r="G29" s="22">
        <v>0</v>
      </c>
      <c r="H29" s="15">
        <v>0</v>
      </c>
      <c r="I29" s="16">
        <v>0</v>
      </c>
      <c r="J29" s="46">
        <f>SUM(G29:I29)</f>
        <v>0</v>
      </c>
    </row>
    <row r="30" spans="1:10" x14ac:dyDescent="0.15">
      <c r="A30" s="17">
        <v>4</v>
      </c>
      <c r="B30" s="2" t="s">
        <v>34</v>
      </c>
      <c r="C30" s="122"/>
      <c r="D30" s="123"/>
      <c r="E30" s="86">
        <f>SUM(E31:E34)</f>
        <v>0</v>
      </c>
      <c r="F30" s="124" t="e">
        <f>H30/$H$73</f>
        <v>#DIV/0!</v>
      </c>
      <c r="G30" s="88">
        <f>SUM(G31:G34)</f>
        <v>0</v>
      </c>
      <c r="H30" s="91">
        <f>SUM(H31:H34)</f>
        <v>0</v>
      </c>
      <c r="I30" s="91">
        <f>SUM(I31:I34)</f>
        <v>0</v>
      </c>
      <c r="J30" s="92">
        <f>SUM(J31:J34)</f>
        <v>0</v>
      </c>
    </row>
    <row r="31" spans="1:10" x14ac:dyDescent="0.15">
      <c r="A31" s="18">
        <v>4.0999999999999996</v>
      </c>
      <c r="B31" s="20" t="s">
        <v>3</v>
      </c>
      <c r="C31" s="21"/>
      <c r="D31" s="14">
        <v>0</v>
      </c>
      <c r="E31" s="35">
        <f>C31*D31</f>
        <v>0</v>
      </c>
      <c r="F31" s="115"/>
      <c r="G31" s="22">
        <v>0</v>
      </c>
      <c r="H31" s="15">
        <v>0</v>
      </c>
      <c r="I31" s="16">
        <v>0</v>
      </c>
      <c r="J31" s="46">
        <f>SUM(G31:I31)</f>
        <v>0</v>
      </c>
    </row>
    <row r="32" spans="1:10" x14ac:dyDescent="0.15">
      <c r="A32" s="18">
        <v>4.2</v>
      </c>
      <c r="B32" s="20" t="s">
        <v>3</v>
      </c>
      <c r="C32" s="21"/>
      <c r="D32" s="14">
        <v>0</v>
      </c>
      <c r="E32" s="35">
        <f>C32*D32</f>
        <v>0</v>
      </c>
      <c r="F32" s="115"/>
      <c r="G32" s="22">
        <v>0</v>
      </c>
      <c r="H32" s="15">
        <v>0</v>
      </c>
      <c r="I32" s="16">
        <v>0</v>
      </c>
      <c r="J32" s="46">
        <f>SUM(G32:I32)</f>
        <v>0</v>
      </c>
    </row>
    <row r="33" spans="1:11" x14ac:dyDescent="0.15">
      <c r="A33" s="18">
        <v>4.3</v>
      </c>
      <c r="B33" s="20" t="s">
        <v>3</v>
      </c>
      <c r="C33" s="21"/>
      <c r="D33" s="14">
        <v>0</v>
      </c>
      <c r="E33" s="35">
        <f>C33*D33</f>
        <v>0</v>
      </c>
      <c r="F33" s="115"/>
      <c r="G33" s="22">
        <v>0</v>
      </c>
      <c r="H33" s="15">
        <v>0</v>
      </c>
      <c r="I33" s="16">
        <v>0</v>
      </c>
      <c r="J33" s="46">
        <f>SUM(G33:I33)</f>
        <v>0</v>
      </c>
    </row>
    <row r="34" spans="1:11" x14ac:dyDescent="0.15">
      <c r="A34" s="19" t="s">
        <v>20</v>
      </c>
      <c r="B34" s="20" t="s">
        <v>3</v>
      </c>
      <c r="C34" s="21"/>
      <c r="D34" s="14">
        <v>0</v>
      </c>
      <c r="E34" s="35">
        <f>C34*D34</f>
        <v>0</v>
      </c>
      <c r="F34" s="116"/>
      <c r="G34" s="22">
        <v>0</v>
      </c>
      <c r="H34" s="15">
        <v>0</v>
      </c>
      <c r="I34" s="16">
        <v>0</v>
      </c>
      <c r="J34" s="46">
        <f>SUM(G34:I34)</f>
        <v>0</v>
      </c>
    </row>
    <row r="35" spans="1:11" ht="24" customHeight="1" thickBot="1" x14ac:dyDescent="0.2">
      <c r="A35" s="120" t="s">
        <v>24</v>
      </c>
      <c r="B35" s="121"/>
      <c r="C35" s="121"/>
      <c r="D35" s="121"/>
      <c r="E35" s="71">
        <f>SUM(E15+E20+E25+E30)</f>
        <v>0</v>
      </c>
      <c r="F35" s="72" t="e">
        <f>SUM(F15:F34)</f>
        <v>#DIV/0!</v>
      </c>
      <c r="G35" s="73">
        <f>SUM(G15+G20+G25+G30)</f>
        <v>0</v>
      </c>
      <c r="H35" s="73">
        <f>SUM(H15+H20+H25+H30)</f>
        <v>0</v>
      </c>
      <c r="I35" s="73">
        <f>SUM(I15+I20+I25+I30)</f>
        <v>0</v>
      </c>
      <c r="J35" s="73">
        <f>SUM(G35:I35)</f>
        <v>0</v>
      </c>
    </row>
    <row r="36" spans="1:11" s="61" customFormat="1" ht="11.25" customHeight="1" thickBot="1" x14ac:dyDescent="0.2">
      <c r="A36" s="62"/>
      <c r="B36" s="63"/>
      <c r="C36" s="63"/>
      <c r="D36" s="63"/>
      <c r="E36" s="58"/>
      <c r="F36" s="59"/>
      <c r="G36" s="60"/>
      <c r="H36" s="60"/>
      <c r="I36" s="60"/>
      <c r="J36" s="60"/>
    </row>
    <row r="37" spans="1:11" ht="18" customHeight="1" thickBot="1" x14ac:dyDescent="0.2">
      <c r="A37" s="108" t="s">
        <v>35</v>
      </c>
      <c r="B37" s="109"/>
      <c r="C37" s="109"/>
      <c r="D37" s="109"/>
      <c r="E37" s="109"/>
      <c r="F37" s="109"/>
      <c r="G37" s="109"/>
      <c r="H37" s="109"/>
      <c r="I37" s="109"/>
      <c r="J37" s="110"/>
    </row>
    <row r="38" spans="1:11" ht="26" x14ac:dyDescent="0.15">
      <c r="A38" s="17">
        <v>5</v>
      </c>
      <c r="B38" s="2" t="s">
        <v>36</v>
      </c>
      <c r="C38" s="128"/>
      <c r="D38" s="129"/>
      <c r="E38" s="86">
        <f>SUM(E39:E42)</f>
        <v>0</v>
      </c>
      <c r="F38" s="114" t="e">
        <f>H38/$H$73</f>
        <v>#DIV/0!</v>
      </c>
      <c r="G38" s="88">
        <f>SUM(G39:G42)</f>
        <v>0</v>
      </c>
      <c r="H38" s="10">
        <f>SUM(H39:H42)</f>
        <v>0</v>
      </c>
      <c r="I38" s="91">
        <f>SUM(I39:I42)</f>
        <v>0</v>
      </c>
      <c r="J38" s="92">
        <f>SUM(J39:J42)</f>
        <v>0</v>
      </c>
    </row>
    <row r="39" spans="1:11" x14ac:dyDescent="0.15">
      <c r="A39" s="18">
        <v>5.0999999999999996</v>
      </c>
      <c r="B39" s="54" t="s">
        <v>3</v>
      </c>
      <c r="C39" s="21"/>
      <c r="D39" s="14">
        <v>0</v>
      </c>
      <c r="E39" s="35">
        <f>C39*D39</f>
        <v>0</v>
      </c>
      <c r="F39" s="115"/>
      <c r="G39" s="22">
        <v>0</v>
      </c>
      <c r="H39" s="15">
        <v>0</v>
      </c>
      <c r="I39" s="16">
        <v>0</v>
      </c>
      <c r="J39" s="46">
        <f>SUM(G39:I39)</f>
        <v>0</v>
      </c>
    </row>
    <row r="40" spans="1:11" x14ac:dyDescent="0.15">
      <c r="A40" s="18">
        <v>5.2</v>
      </c>
      <c r="B40" s="54" t="s">
        <v>3</v>
      </c>
      <c r="C40" s="21"/>
      <c r="D40" s="14">
        <v>0</v>
      </c>
      <c r="E40" s="35">
        <f>C40*D40</f>
        <v>0</v>
      </c>
      <c r="F40" s="115"/>
      <c r="G40" s="22">
        <v>0</v>
      </c>
      <c r="H40" s="15">
        <v>0</v>
      </c>
      <c r="I40" s="16">
        <v>0</v>
      </c>
      <c r="J40" s="46">
        <f>SUM(G40:I40)</f>
        <v>0</v>
      </c>
    </row>
    <row r="41" spans="1:11" x14ac:dyDescent="0.15">
      <c r="A41" s="18">
        <v>5.3</v>
      </c>
      <c r="B41" s="54" t="s">
        <v>3</v>
      </c>
      <c r="C41" s="21"/>
      <c r="D41" s="14">
        <v>0</v>
      </c>
      <c r="E41" s="35">
        <f>C41*D41</f>
        <v>0</v>
      </c>
      <c r="F41" s="115"/>
      <c r="G41" s="22">
        <v>0</v>
      </c>
      <c r="H41" s="15">
        <v>0</v>
      </c>
      <c r="I41" s="16">
        <v>0</v>
      </c>
      <c r="J41" s="46">
        <f>SUM(G41:I41)</f>
        <v>0</v>
      </c>
    </row>
    <row r="42" spans="1:11" x14ac:dyDescent="0.15">
      <c r="A42" s="19" t="s">
        <v>20</v>
      </c>
      <c r="B42" s="54" t="s">
        <v>3</v>
      </c>
      <c r="C42" s="55"/>
      <c r="D42" s="56">
        <v>0</v>
      </c>
      <c r="E42" s="36">
        <f>C42*D42</f>
        <v>0</v>
      </c>
      <c r="F42" s="115"/>
      <c r="G42" s="49">
        <v>0</v>
      </c>
      <c r="H42" s="50">
        <v>0</v>
      </c>
      <c r="I42" s="51">
        <v>0</v>
      </c>
      <c r="J42" s="57">
        <f>SUM(G42:I42)</f>
        <v>0</v>
      </c>
    </row>
    <row r="43" spans="1:11" ht="24" customHeight="1" x14ac:dyDescent="0.15">
      <c r="A43" s="117" t="s">
        <v>25</v>
      </c>
      <c r="B43" s="117"/>
      <c r="C43" s="117"/>
      <c r="D43" s="117"/>
      <c r="E43" s="66">
        <f>E38</f>
        <v>0</v>
      </c>
      <c r="F43" s="52" t="e">
        <f>+F38</f>
        <v>#DIV/0!</v>
      </c>
      <c r="G43" s="67">
        <f>G38</f>
        <v>0</v>
      </c>
      <c r="H43" s="75">
        <f>H38</f>
        <v>0</v>
      </c>
      <c r="I43" s="76">
        <f>I38</f>
        <v>0</v>
      </c>
      <c r="J43" s="66">
        <f>SUM(G43:I43)</f>
        <v>0</v>
      </c>
      <c r="K43" s="45"/>
    </row>
    <row r="44" spans="1:11" s="61" customFormat="1" ht="11.25" customHeight="1" thickBot="1" x14ac:dyDescent="0.2">
      <c r="A44" s="63"/>
      <c r="B44" s="63"/>
      <c r="C44" s="63"/>
      <c r="D44" s="63"/>
      <c r="E44" s="58"/>
      <c r="F44" s="59"/>
      <c r="G44" s="60"/>
      <c r="H44" s="64"/>
      <c r="I44" s="65"/>
      <c r="J44" s="58"/>
    </row>
    <row r="45" spans="1:11" ht="18" customHeight="1" thickBot="1" x14ac:dyDescent="0.2">
      <c r="A45" s="111" t="s">
        <v>28</v>
      </c>
      <c r="B45" s="112"/>
      <c r="C45" s="112"/>
      <c r="D45" s="112"/>
      <c r="E45" s="112"/>
      <c r="F45" s="112"/>
      <c r="G45" s="112"/>
      <c r="H45" s="112"/>
      <c r="I45" s="112"/>
      <c r="J45" s="113"/>
    </row>
    <row r="46" spans="1:11" x14ac:dyDescent="0.15">
      <c r="A46" s="17">
        <v>6</v>
      </c>
      <c r="B46" s="97" t="s">
        <v>29</v>
      </c>
      <c r="C46" s="128"/>
      <c r="D46" s="129"/>
      <c r="E46" s="87">
        <f>SUM(E47:E50)</f>
        <v>0</v>
      </c>
      <c r="F46" s="114" t="e">
        <f>H46/$H$73</f>
        <v>#DIV/0!</v>
      </c>
      <c r="G46" s="89">
        <f>SUM(G47:G50)</f>
        <v>0</v>
      </c>
      <c r="H46" s="136">
        <v>0</v>
      </c>
      <c r="I46" s="98">
        <f>SUM(I47:I50)</f>
        <v>0</v>
      </c>
      <c r="J46" s="100">
        <f>SUM(J47:J50)</f>
        <v>0</v>
      </c>
    </row>
    <row r="47" spans="1:11" x14ac:dyDescent="0.15">
      <c r="A47" s="18">
        <v>6.1</v>
      </c>
      <c r="B47" s="20" t="s">
        <v>3</v>
      </c>
      <c r="C47" s="21"/>
      <c r="D47" s="14">
        <v>0</v>
      </c>
      <c r="E47" s="35">
        <f>C47*D47</f>
        <v>0</v>
      </c>
      <c r="F47" s="115"/>
      <c r="G47" s="22">
        <v>0</v>
      </c>
      <c r="H47" s="137"/>
      <c r="I47" s="16">
        <v>0</v>
      </c>
      <c r="J47" s="46">
        <f>SUM(G47:I47)</f>
        <v>0</v>
      </c>
    </row>
    <row r="48" spans="1:11" x14ac:dyDescent="0.15">
      <c r="A48" s="18">
        <v>6.2</v>
      </c>
      <c r="B48" s="20" t="s">
        <v>3</v>
      </c>
      <c r="C48" s="21"/>
      <c r="D48" s="14">
        <v>0</v>
      </c>
      <c r="E48" s="35">
        <f>C48*D48</f>
        <v>0</v>
      </c>
      <c r="F48" s="115"/>
      <c r="G48" s="22">
        <v>0</v>
      </c>
      <c r="H48" s="137"/>
      <c r="I48" s="16">
        <v>0</v>
      </c>
      <c r="J48" s="46">
        <f>SUM(G48:I48)</f>
        <v>0</v>
      </c>
    </row>
    <row r="49" spans="1:10" x14ac:dyDescent="0.15">
      <c r="A49" s="18">
        <v>6.3</v>
      </c>
      <c r="B49" s="20" t="s">
        <v>3</v>
      </c>
      <c r="C49" s="21"/>
      <c r="D49" s="14">
        <v>0</v>
      </c>
      <c r="E49" s="35">
        <f>C49*D49</f>
        <v>0</v>
      </c>
      <c r="F49" s="115"/>
      <c r="G49" s="22">
        <v>0</v>
      </c>
      <c r="H49" s="137"/>
      <c r="I49" s="16">
        <v>0</v>
      </c>
      <c r="J49" s="46">
        <f>SUM(G49:I49)</f>
        <v>0</v>
      </c>
    </row>
    <row r="50" spans="1:10" ht="15" thickBot="1" x14ac:dyDescent="0.2">
      <c r="A50" s="53" t="s">
        <v>20</v>
      </c>
      <c r="B50" s="20" t="s">
        <v>3</v>
      </c>
      <c r="C50" s="21"/>
      <c r="D50" s="14">
        <v>0</v>
      </c>
      <c r="E50" s="35">
        <f>C50*D50</f>
        <v>0</v>
      </c>
      <c r="F50" s="116"/>
      <c r="G50" s="22">
        <v>0</v>
      </c>
      <c r="H50" s="137"/>
      <c r="I50" s="16">
        <v>0</v>
      </c>
      <c r="J50" s="46">
        <f>SUM(G50:I50)</f>
        <v>0</v>
      </c>
    </row>
    <row r="51" spans="1:10" x14ac:dyDescent="0.15">
      <c r="A51" s="70">
        <v>7</v>
      </c>
      <c r="B51" s="96" t="s">
        <v>29</v>
      </c>
      <c r="C51" s="122"/>
      <c r="D51" s="123"/>
      <c r="E51" s="86">
        <f>SUM(E52:E55)</f>
        <v>0</v>
      </c>
      <c r="F51" s="124" t="e">
        <f>H51/$H$73</f>
        <v>#DIV/0!</v>
      </c>
      <c r="G51" s="88">
        <f>SUM(G52:G55)</f>
        <v>0</v>
      </c>
      <c r="H51" s="137"/>
      <c r="I51" s="91">
        <f>SUM(I52:I55)</f>
        <v>0</v>
      </c>
      <c r="J51" s="92">
        <f>SUM(J52:J55)</f>
        <v>0</v>
      </c>
    </row>
    <row r="52" spans="1:10" x14ac:dyDescent="0.15">
      <c r="A52" s="18">
        <v>7.1</v>
      </c>
      <c r="B52" s="20" t="s">
        <v>3</v>
      </c>
      <c r="C52" s="21"/>
      <c r="D52" s="14">
        <v>0</v>
      </c>
      <c r="E52" s="35">
        <f>C52*D52</f>
        <v>0</v>
      </c>
      <c r="F52" s="115"/>
      <c r="G52" s="22">
        <v>0</v>
      </c>
      <c r="H52" s="137"/>
      <c r="I52" s="16">
        <v>0</v>
      </c>
      <c r="J52" s="46">
        <f>SUM(G52:I52)</f>
        <v>0</v>
      </c>
    </row>
    <row r="53" spans="1:10" x14ac:dyDescent="0.15">
      <c r="A53" s="18">
        <v>7.2</v>
      </c>
      <c r="B53" s="20" t="s">
        <v>3</v>
      </c>
      <c r="C53" s="21"/>
      <c r="D53" s="14">
        <v>0</v>
      </c>
      <c r="E53" s="35">
        <f>C53*D53</f>
        <v>0</v>
      </c>
      <c r="F53" s="115"/>
      <c r="G53" s="22">
        <v>0</v>
      </c>
      <c r="H53" s="137"/>
      <c r="I53" s="16">
        <v>0</v>
      </c>
      <c r="J53" s="46">
        <f>SUM(G53:I53)</f>
        <v>0</v>
      </c>
    </row>
    <row r="54" spans="1:10" x14ac:dyDescent="0.15">
      <c r="A54" s="18">
        <v>7.3</v>
      </c>
      <c r="B54" s="20" t="s">
        <v>3</v>
      </c>
      <c r="C54" s="21"/>
      <c r="D54" s="14">
        <v>0</v>
      </c>
      <c r="E54" s="35">
        <f>C54*D54</f>
        <v>0</v>
      </c>
      <c r="F54" s="115"/>
      <c r="G54" s="22">
        <v>0</v>
      </c>
      <c r="H54" s="137"/>
      <c r="I54" s="16">
        <v>0</v>
      </c>
      <c r="J54" s="46">
        <f>SUM(G54:I54)</f>
        <v>0</v>
      </c>
    </row>
    <row r="55" spans="1:10" x14ac:dyDescent="0.15">
      <c r="A55" s="19" t="s">
        <v>20</v>
      </c>
      <c r="B55" s="20" t="s">
        <v>3</v>
      </c>
      <c r="C55" s="21"/>
      <c r="D55" s="14">
        <v>0</v>
      </c>
      <c r="E55" s="35">
        <f>C55*D55</f>
        <v>0</v>
      </c>
      <c r="F55" s="116"/>
      <c r="G55" s="22">
        <v>0</v>
      </c>
      <c r="H55" s="137"/>
      <c r="I55" s="16">
        <v>0</v>
      </c>
      <c r="J55" s="46">
        <f>SUM(G55:I55)</f>
        <v>0</v>
      </c>
    </row>
    <row r="56" spans="1:10" x14ac:dyDescent="0.15">
      <c r="A56" s="17">
        <v>8</v>
      </c>
      <c r="B56" s="96" t="s">
        <v>29</v>
      </c>
      <c r="C56" s="122"/>
      <c r="D56" s="123"/>
      <c r="E56" s="86">
        <f>SUM(E57:E60)</f>
        <v>0</v>
      </c>
      <c r="F56" s="124" t="e">
        <f>H56/$H$73</f>
        <v>#DIV/0!</v>
      </c>
      <c r="G56" s="88">
        <f>SUM(G57:G60)</f>
        <v>0</v>
      </c>
      <c r="H56" s="137"/>
      <c r="I56" s="91">
        <f>SUM(I57:I60)</f>
        <v>0</v>
      </c>
      <c r="J56" s="92">
        <f>SUM(J57:J60)</f>
        <v>0</v>
      </c>
    </row>
    <row r="57" spans="1:10" x14ac:dyDescent="0.15">
      <c r="A57" s="18">
        <v>8.1</v>
      </c>
      <c r="B57" s="20" t="s">
        <v>3</v>
      </c>
      <c r="C57" s="21"/>
      <c r="D57" s="14">
        <v>0</v>
      </c>
      <c r="E57" s="35">
        <f>C57*D57</f>
        <v>0</v>
      </c>
      <c r="F57" s="115"/>
      <c r="G57" s="22">
        <v>0</v>
      </c>
      <c r="H57" s="137"/>
      <c r="I57" s="16">
        <v>0</v>
      </c>
      <c r="J57" s="46">
        <f>SUM(G57:I57)</f>
        <v>0</v>
      </c>
    </row>
    <row r="58" spans="1:10" x14ac:dyDescent="0.15">
      <c r="A58" s="18">
        <v>8.1999999999999993</v>
      </c>
      <c r="B58" s="20" t="s">
        <v>3</v>
      </c>
      <c r="C58" s="21"/>
      <c r="D58" s="14">
        <v>0</v>
      </c>
      <c r="E58" s="35">
        <f>C58*D58</f>
        <v>0</v>
      </c>
      <c r="F58" s="115"/>
      <c r="G58" s="22">
        <v>0</v>
      </c>
      <c r="H58" s="137"/>
      <c r="I58" s="16">
        <v>0</v>
      </c>
      <c r="J58" s="46">
        <f>SUM(G58:I58)</f>
        <v>0</v>
      </c>
    </row>
    <row r="59" spans="1:10" x14ac:dyDescent="0.15">
      <c r="A59" s="18">
        <v>8.3000000000000007</v>
      </c>
      <c r="B59" s="20" t="s">
        <v>3</v>
      </c>
      <c r="C59" s="21"/>
      <c r="D59" s="14">
        <v>0</v>
      </c>
      <c r="E59" s="35">
        <f>C59*D59</f>
        <v>0</v>
      </c>
      <c r="F59" s="115"/>
      <c r="G59" s="22">
        <v>0</v>
      </c>
      <c r="H59" s="137"/>
      <c r="I59" s="16">
        <v>0</v>
      </c>
      <c r="J59" s="46">
        <f>SUM(G59:I59)</f>
        <v>0</v>
      </c>
    </row>
    <row r="60" spans="1:10" x14ac:dyDescent="0.15">
      <c r="A60" s="19" t="s">
        <v>20</v>
      </c>
      <c r="B60" s="20" t="s">
        <v>3</v>
      </c>
      <c r="C60" s="21"/>
      <c r="D60" s="14">
        <v>0</v>
      </c>
      <c r="E60" s="35">
        <f>C60*D60</f>
        <v>0</v>
      </c>
      <c r="F60" s="116"/>
      <c r="G60" s="22">
        <v>0</v>
      </c>
      <c r="H60" s="137"/>
      <c r="I60" s="16">
        <v>0</v>
      </c>
      <c r="J60" s="46">
        <f>SUM(G60:I60)</f>
        <v>0</v>
      </c>
    </row>
    <row r="61" spans="1:10" x14ac:dyDescent="0.15">
      <c r="A61" s="17">
        <v>9</v>
      </c>
      <c r="B61" s="96" t="s">
        <v>29</v>
      </c>
      <c r="C61" s="122"/>
      <c r="D61" s="123"/>
      <c r="E61" s="86">
        <f>SUM(E62:E65)</f>
        <v>0</v>
      </c>
      <c r="F61" s="124" t="e">
        <f>H61/$H$73</f>
        <v>#DIV/0!</v>
      </c>
      <c r="G61" s="88">
        <f>SUM(G62:G65)</f>
        <v>0</v>
      </c>
      <c r="H61" s="137"/>
      <c r="I61" s="91">
        <f>SUM(I62:I65)</f>
        <v>0</v>
      </c>
      <c r="J61" s="92">
        <f>SUM(J62:J65)</f>
        <v>0</v>
      </c>
    </row>
    <row r="62" spans="1:10" x14ac:dyDescent="0.15">
      <c r="A62" s="18">
        <v>9.1</v>
      </c>
      <c r="B62" s="20" t="s">
        <v>3</v>
      </c>
      <c r="C62" s="21"/>
      <c r="D62" s="14">
        <v>0</v>
      </c>
      <c r="E62" s="35">
        <f>C62*D62</f>
        <v>0</v>
      </c>
      <c r="F62" s="115"/>
      <c r="G62" s="22">
        <v>0</v>
      </c>
      <c r="H62" s="137"/>
      <c r="I62" s="16">
        <v>0</v>
      </c>
      <c r="J62" s="46">
        <f>SUM(G62:I62)</f>
        <v>0</v>
      </c>
    </row>
    <row r="63" spans="1:10" x14ac:dyDescent="0.15">
      <c r="A63" s="18">
        <v>9.1999999999999993</v>
      </c>
      <c r="B63" s="20" t="s">
        <v>3</v>
      </c>
      <c r="C63" s="21"/>
      <c r="D63" s="14">
        <v>0</v>
      </c>
      <c r="E63" s="35">
        <f>C63*D63</f>
        <v>0</v>
      </c>
      <c r="F63" s="115"/>
      <c r="G63" s="22">
        <v>0</v>
      </c>
      <c r="H63" s="137"/>
      <c r="I63" s="16">
        <v>0</v>
      </c>
      <c r="J63" s="46">
        <f>SUM(G63:I63)</f>
        <v>0</v>
      </c>
    </row>
    <row r="64" spans="1:10" x14ac:dyDescent="0.15">
      <c r="A64" s="18">
        <v>9.3000000000000007</v>
      </c>
      <c r="B64" s="20" t="s">
        <v>3</v>
      </c>
      <c r="C64" s="21"/>
      <c r="D64" s="14">
        <v>0</v>
      </c>
      <c r="E64" s="35">
        <f>C64*D64</f>
        <v>0</v>
      </c>
      <c r="F64" s="115"/>
      <c r="G64" s="22">
        <v>0</v>
      </c>
      <c r="H64" s="137"/>
      <c r="I64" s="16">
        <v>0</v>
      </c>
      <c r="J64" s="46">
        <f>SUM(G64:I64)</f>
        <v>0</v>
      </c>
    </row>
    <row r="65" spans="1:10" x14ac:dyDescent="0.15">
      <c r="A65" s="19" t="s">
        <v>20</v>
      </c>
      <c r="B65" s="20" t="s">
        <v>3</v>
      </c>
      <c r="C65" s="21"/>
      <c r="D65" s="14">
        <v>0</v>
      </c>
      <c r="E65" s="35">
        <f>C65*D65</f>
        <v>0</v>
      </c>
      <c r="F65" s="116"/>
      <c r="G65" s="22">
        <v>0</v>
      </c>
      <c r="H65" s="137"/>
      <c r="I65" s="16">
        <v>0</v>
      </c>
      <c r="J65" s="46">
        <f>SUM(G65:I65)</f>
        <v>0</v>
      </c>
    </row>
    <row r="66" spans="1:10" x14ac:dyDescent="0.15">
      <c r="A66" s="17">
        <v>10</v>
      </c>
      <c r="B66" s="96" t="s">
        <v>29</v>
      </c>
      <c r="C66" s="122"/>
      <c r="D66" s="123"/>
      <c r="E66" s="86">
        <f>SUM(E67:E70)</f>
        <v>0</v>
      </c>
      <c r="F66" s="124" t="e">
        <f>H66/$H$73</f>
        <v>#DIV/0!</v>
      </c>
      <c r="G66" s="88">
        <f>SUM(G67:G70)</f>
        <v>0</v>
      </c>
      <c r="H66" s="137"/>
      <c r="I66" s="91">
        <f>SUM(I67:I70)</f>
        <v>0</v>
      </c>
      <c r="J66" s="23">
        <f>SUM(J67:J70)</f>
        <v>0</v>
      </c>
    </row>
    <row r="67" spans="1:10" x14ac:dyDescent="0.15">
      <c r="A67" s="18">
        <v>10.1</v>
      </c>
      <c r="B67" s="20" t="s">
        <v>3</v>
      </c>
      <c r="C67" s="21"/>
      <c r="D67" s="14">
        <v>0</v>
      </c>
      <c r="E67" s="35">
        <f>C67*D67</f>
        <v>0</v>
      </c>
      <c r="F67" s="115"/>
      <c r="G67" s="22">
        <v>0</v>
      </c>
      <c r="H67" s="137"/>
      <c r="I67" s="16">
        <v>0</v>
      </c>
      <c r="J67" s="46">
        <f>SUM(G67:I67)</f>
        <v>0</v>
      </c>
    </row>
    <row r="68" spans="1:10" x14ac:dyDescent="0.15">
      <c r="A68" s="18">
        <v>10.199999999999999</v>
      </c>
      <c r="B68" s="20" t="s">
        <v>3</v>
      </c>
      <c r="C68" s="21"/>
      <c r="D68" s="14">
        <v>0</v>
      </c>
      <c r="E68" s="35">
        <f>C68*D68</f>
        <v>0</v>
      </c>
      <c r="F68" s="115"/>
      <c r="G68" s="22">
        <v>0</v>
      </c>
      <c r="H68" s="137"/>
      <c r="I68" s="16">
        <v>0</v>
      </c>
      <c r="J68" s="46">
        <f>SUM(G68:I68)</f>
        <v>0</v>
      </c>
    </row>
    <row r="69" spans="1:10" x14ac:dyDescent="0.15">
      <c r="A69" s="18">
        <v>10.3</v>
      </c>
      <c r="B69" s="20" t="s">
        <v>3</v>
      </c>
      <c r="C69" s="21"/>
      <c r="D69" s="14">
        <v>0</v>
      </c>
      <c r="E69" s="35">
        <f>C69*D69</f>
        <v>0</v>
      </c>
      <c r="F69" s="115"/>
      <c r="G69" s="22">
        <v>0</v>
      </c>
      <c r="H69" s="137"/>
      <c r="I69" s="16">
        <v>0</v>
      </c>
      <c r="J69" s="46">
        <f>SUM(G69:I69)</f>
        <v>0</v>
      </c>
    </row>
    <row r="70" spans="1:10" x14ac:dyDescent="0.15">
      <c r="A70" s="19" t="s">
        <v>20</v>
      </c>
      <c r="B70" s="54" t="s">
        <v>3</v>
      </c>
      <c r="C70" s="55"/>
      <c r="D70" s="56">
        <v>0</v>
      </c>
      <c r="E70" s="36">
        <f>C70*D70</f>
        <v>0</v>
      </c>
      <c r="F70" s="115"/>
      <c r="G70" s="49">
        <v>0</v>
      </c>
      <c r="H70" s="137"/>
      <c r="I70" s="51">
        <v>0</v>
      </c>
      <c r="J70" s="57">
        <f>SUM(G70:I70)</f>
        <v>0</v>
      </c>
    </row>
    <row r="71" spans="1:10" ht="21" customHeight="1" thickBot="1" x14ac:dyDescent="0.2">
      <c r="A71" s="118" t="s">
        <v>23</v>
      </c>
      <c r="B71" s="119"/>
      <c r="C71" s="119"/>
      <c r="D71" s="119"/>
      <c r="E71" s="71">
        <f>SUM(E46+E51+E56+E61+E66)</f>
        <v>0</v>
      </c>
      <c r="F71" s="72" t="e">
        <f>SUM(F46:F70)</f>
        <v>#DIV/0!</v>
      </c>
      <c r="G71" s="71">
        <f>SUM(G46+G51+G56+G61+G66)</f>
        <v>0</v>
      </c>
      <c r="H71" s="73">
        <f>SUM(H46+H51+H56+H61+H66)</f>
        <v>0</v>
      </c>
      <c r="I71" s="73">
        <f>SUM(I46+I51+I56+I61+I66)</f>
        <v>0</v>
      </c>
      <c r="J71" s="74">
        <f>SUM(G71:I71)</f>
        <v>0</v>
      </c>
    </row>
    <row r="72" spans="1:10" s="61" customFormat="1" ht="11.25" customHeight="1" thickBot="1" x14ac:dyDescent="0.2">
      <c r="A72" s="63"/>
      <c r="B72" s="63"/>
      <c r="C72" s="63"/>
      <c r="D72" s="63"/>
      <c r="E72" s="68"/>
      <c r="F72" s="59"/>
      <c r="G72" s="69"/>
      <c r="H72" s="69"/>
      <c r="I72" s="69"/>
      <c r="J72" s="69"/>
    </row>
    <row r="73" spans="1:10" ht="32.25" customHeight="1" thickBot="1" x14ac:dyDescent="0.2">
      <c r="A73" s="102" t="s">
        <v>19</v>
      </c>
      <c r="B73" s="103"/>
      <c r="C73" s="103"/>
      <c r="D73" s="104"/>
      <c r="E73" s="37">
        <f>E35+E43+E71</f>
        <v>0</v>
      </c>
      <c r="F73" s="38" t="e">
        <f>SUM(F35+F43+F71)</f>
        <v>#DIV/0!</v>
      </c>
      <c r="G73" s="39">
        <f>G35+G43+G71</f>
        <v>0</v>
      </c>
      <c r="H73" s="40">
        <f>H35+H43+H71</f>
        <v>0</v>
      </c>
      <c r="I73" s="41">
        <f>I35+I43+I71</f>
        <v>0</v>
      </c>
      <c r="J73" s="42">
        <f>SUM(G73:I73)</f>
        <v>0</v>
      </c>
    </row>
    <row r="74" spans="1:10" x14ac:dyDescent="0.15">
      <c r="C74" s="1"/>
      <c r="F74" s="1"/>
      <c r="J74" s="1"/>
    </row>
    <row r="75" spans="1:10" x14ac:dyDescent="0.15">
      <c r="C75" s="1"/>
      <c r="F75" s="1"/>
      <c r="J75" s="1"/>
    </row>
    <row r="76" spans="1:10" x14ac:dyDescent="0.15">
      <c r="C76" s="1"/>
      <c r="F76" s="1"/>
      <c r="J76" s="1"/>
    </row>
    <row r="77" spans="1:10" x14ac:dyDescent="0.15">
      <c r="C77" s="1"/>
      <c r="F77" s="1"/>
      <c r="J77" s="1"/>
    </row>
    <row r="78" spans="1:10" x14ac:dyDescent="0.15">
      <c r="C78" s="1"/>
      <c r="F78" s="1"/>
      <c r="J78" s="1"/>
    </row>
    <row r="79" spans="1:10" x14ac:dyDescent="0.15">
      <c r="C79" s="1"/>
      <c r="F79" s="1"/>
      <c r="J79" s="1"/>
    </row>
    <row r="80" spans="1:10" x14ac:dyDescent="0.15">
      <c r="C80" s="1"/>
      <c r="F80" s="1"/>
      <c r="J80" s="1"/>
    </row>
    <row r="81" spans="3:10" x14ac:dyDescent="0.15">
      <c r="C81" s="1"/>
      <c r="F81" s="1"/>
      <c r="J81" s="1"/>
    </row>
    <row r="82" spans="3:10" x14ac:dyDescent="0.15">
      <c r="C82" s="1"/>
      <c r="F82" s="1"/>
      <c r="J82" s="1"/>
    </row>
    <row r="83" spans="3:10" x14ac:dyDescent="0.15">
      <c r="C83" s="1"/>
      <c r="F83" s="1"/>
      <c r="J83" s="1"/>
    </row>
    <row r="84" spans="3:10" x14ac:dyDescent="0.15">
      <c r="C84" s="1"/>
      <c r="F84" s="1"/>
      <c r="J84" s="1"/>
    </row>
    <row r="85" spans="3:10" x14ac:dyDescent="0.15">
      <c r="C85" s="1"/>
      <c r="F85" s="1"/>
      <c r="J85" s="1"/>
    </row>
    <row r="86" spans="3:10" x14ac:dyDescent="0.15">
      <c r="C86" s="1"/>
      <c r="F86" s="1"/>
      <c r="J86" s="1"/>
    </row>
    <row r="87" spans="3:10" x14ac:dyDescent="0.15">
      <c r="C87" s="1"/>
      <c r="F87" s="1"/>
      <c r="J87" s="1"/>
    </row>
    <row r="88" spans="3:10" s="24" customFormat="1" x14ac:dyDescent="0.15"/>
  </sheetData>
  <mergeCells count="36">
    <mergeCell ref="A1:J1"/>
    <mergeCell ref="C5:J5"/>
    <mergeCell ref="A12:B12"/>
    <mergeCell ref="C11:E11"/>
    <mergeCell ref="F11:F12"/>
    <mergeCell ref="C6:J6"/>
    <mergeCell ref="C38:D38"/>
    <mergeCell ref="C46:D46"/>
    <mergeCell ref="G11:J11"/>
    <mergeCell ref="C15:D15"/>
    <mergeCell ref="C25:D25"/>
    <mergeCell ref="F25:F29"/>
    <mergeCell ref="F30:F34"/>
    <mergeCell ref="F15:F19"/>
    <mergeCell ref="F20:F24"/>
    <mergeCell ref="C20:D20"/>
    <mergeCell ref="A9:J9"/>
    <mergeCell ref="H46:H70"/>
    <mergeCell ref="F51:F55"/>
    <mergeCell ref="C56:D56"/>
    <mergeCell ref="F56:F60"/>
    <mergeCell ref="A73:D73"/>
    <mergeCell ref="A14:J14"/>
    <mergeCell ref="A37:J37"/>
    <mergeCell ref="A45:J45"/>
    <mergeCell ref="F38:F42"/>
    <mergeCell ref="F46:F50"/>
    <mergeCell ref="A43:D43"/>
    <mergeCell ref="A71:D71"/>
    <mergeCell ref="A35:D35"/>
    <mergeCell ref="C61:D61"/>
    <mergeCell ref="F61:F65"/>
    <mergeCell ref="C66:D66"/>
    <mergeCell ref="C51:D51"/>
    <mergeCell ref="F66:F70"/>
    <mergeCell ref="C30:D30"/>
  </mergeCells>
  <pageMargins left="0.23622047244094491" right="0.23622047244094491" top="0.70866141732283472" bottom="0.74803149606299213" header="0.31496062992125984" footer="0.31496062992125984"/>
  <pageSetup paperSize="9" scale="90" fitToHeight="0" orientation="landscape" horizontalDpi="300" verticalDpi="300" r:id="rId1"/>
  <rowBreaks count="1" manualBreakCount="1">
    <brk id="3"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0"/>
  <sheetViews>
    <sheetView zoomScale="91" zoomScaleNormal="91" workbookViewId="0">
      <selection activeCell="D15" sqref="D15"/>
    </sheetView>
  </sheetViews>
  <sheetFormatPr baseColWidth="10" defaultRowHeight="15" x14ac:dyDescent="0.2"/>
  <cols>
    <col min="1" max="1" width="3.1640625" bestFit="1" customWidth="1"/>
    <col min="3" max="3" width="36.5" customWidth="1"/>
    <col min="4" max="4" width="12.1640625" bestFit="1" customWidth="1"/>
    <col min="5" max="5" width="22" customWidth="1"/>
    <col min="6" max="6" width="11.1640625" bestFit="1" customWidth="1"/>
    <col min="7" max="7" width="12.6640625" customWidth="1"/>
  </cols>
  <sheetData>
    <row r="1" spans="1:10" ht="39" customHeight="1" x14ac:dyDescent="0.2">
      <c r="A1" s="147" t="s">
        <v>26</v>
      </c>
      <c r="B1" s="148"/>
      <c r="C1" s="148"/>
      <c r="D1" s="148"/>
      <c r="E1" s="148"/>
      <c r="F1" s="148"/>
      <c r="G1" s="148"/>
      <c r="H1" s="148"/>
      <c r="I1" s="148"/>
      <c r="J1" s="148"/>
    </row>
    <row r="2" spans="1:10" x14ac:dyDescent="0.2">
      <c r="A2" s="1"/>
      <c r="B2" s="1"/>
      <c r="C2" s="5"/>
      <c r="D2" s="1"/>
      <c r="E2" s="1"/>
      <c r="F2" s="5"/>
      <c r="G2" s="1"/>
      <c r="H2" s="1"/>
      <c r="I2" s="1"/>
      <c r="J2" s="4"/>
    </row>
    <row r="3" spans="1:10" ht="45" x14ac:dyDescent="0.2">
      <c r="A3" s="7" t="s">
        <v>15</v>
      </c>
      <c r="B3" s="152" t="s">
        <v>9</v>
      </c>
      <c r="C3" s="152"/>
      <c r="D3" s="7" t="s">
        <v>10</v>
      </c>
      <c r="E3" s="101" t="s">
        <v>22</v>
      </c>
      <c r="F3" s="7" t="s">
        <v>11</v>
      </c>
      <c r="G3" s="152" t="s">
        <v>13</v>
      </c>
      <c r="H3" s="152"/>
      <c r="I3" s="159" t="s">
        <v>12</v>
      </c>
      <c r="J3" s="160"/>
    </row>
    <row r="4" spans="1:10" x14ac:dyDescent="0.2">
      <c r="A4" s="27">
        <v>1</v>
      </c>
      <c r="B4" s="149" t="str">
        <f>'Presupuesto '!B15</f>
        <v>Adquisición de materiales (Detallar modelo, marca y otras especificaciones técnicas)</v>
      </c>
      <c r="C4" s="150"/>
      <c r="D4" s="3">
        <f>'Presupuesto '!G15</f>
        <v>0</v>
      </c>
      <c r="E4" s="3">
        <f>'Presupuesto '!H15</f>
        <v>0</v>
      </c>
      <c r="F4" s="12">
        <f>'Presupuesto '!I15</f>
        <v>0</v>
      </c>
      <c r="G4" s="151">
        <f t="shared" ref="G4:G13" si="0">SUM(D4:F4)</f>
        <v>0</v>
      </c>
      <c r="H4" s="151"/>
      <c r="I4" s="153" t="e">
        <f t="shared" ref="I4:I11" si="1">E4/G4</f>
        <v>#DIV/0!</v>
      </c>
      <c r="J4" s="154"/>
    </row>
    <row r="5" spans="1:10" x14ac:dyDescent="0.2">
      <c r="A5" s="29">
        <v>2</v>
      </c>
      <c r="B5" s="149" t="str">
        <f>'Presupuesto '!B20</f>
        <v>Adquisición de equipos (Detallar modelo, marca y otras especificaciones técnicas)</v>
      </c>
      <c r="C5" s="150"/>
      <c r="D5" s="3">
        <f>'Presupuesto '!G20</f>
        <v>0</v>
      </c>
      <c r="E5" s="3">
        <f>'Presupuesto '!H20</f>
        <v>0</v>
      </c>
      <c r="F5" s="28">
        <f>'Presupuesto '!I20</f>
        <v>0</v>
      </c>
      <c r="G5" s="151">
        <f t="shared" si="0"/>
        <v>0</v>
      </c>
      <c r="H5" s="151"/>
      <c r="I5" s="153" t="e">
        <f t="shared" si="1"/>
        <v>#DIV/0!</v>
      </c>
      <c r="J5" s="154"/>
    </row>
    <row r="6" spans="1:10" x14ac:dyDescent="0.2">
      <c r="A6" s="29">
        <v>3</v>
      </c>
      <c r="B6" s="149" t="str">
        <f>'Presupuesto '!B25</f>
        <v>Servicios técnicos y/o profesionales</v>
      </c>
      <c r="C6" s="150"/>
      <c r="D6" s="3">
        <f>'Presupuesto '!G25</f>
        <v>0</v>
      </c>
      <c r="E6" s="3">
        <f>'Presupuesto '!H25</f>
        <v>0</v>
      </c>
      <c r="F6" s="12">
        <f>'Presupuesto '!I25</f>
        <v>0</v>
      </c>
      <c r="G6" s="151">
        <f t="shared" si="0"/>
        <v>0</v>
      </c>
      <c r="H6" s="151"/>
      <c r="I6" s="153" t="e">
        <f t="shared" si="1"/>
        <v>#DIV/0!</v>
      </c>
      <c r="J6" s="154"/>
    </row>
    <row r="7" spans="1:10" x14ac:dyDescent="0.2">
      <c r="A7" s="29">
        <v>4</v>
      </c>
      <c r="B7" s="149" t="str">
        <f>'Presupuesto '!B30</f>
        <v>Pólizas de seguros</v>
      </c>
      <c r="C7" s="150"/>
      <c r="D7" s="3">
        <f>'Presupuesto '!G30</f>
        <v>0</v>
      </c>
      <c r="E7" s="3">
        <f>'Presupuesto '!H30</f>
        <v>0</v>
      </c>
      <c r="F7" s="12">
        <f>'Presupuesto '!I30</f>
        <v>0</v>
      </c>
      <c r="G7" s="151">
        <f t="shared" si="0"/>
        <v>0</v>
      </c>
      <c r="H7" s="151"/>
      <c r="I7" s="153" t="e">
        <f t="shared" si="1"/>
        <v>#DIV/0!</v>
      </c>
      <c r="J7" s="154"/>
    </row>
    <row r="8" spans="1:10" x14ac:dyDescent="0.2">
      <c r="A8" s="27">
        <v>5</v>
      </c>
      <c r="B8" s="149" t="str">
        <f>'Presupuesto '!B38</f>
        <v>Programación de actividades artísticas, pedagógicas u otras</v>
      </c>
      <c r="C8" s="150"/>
      <c r="D8" s="3">
        <f>'Presupuesto '!G38</f>
        <v>0</v>
      </c>
      <c r="E8" s="3">
        <f>'Presupuesto '!H38</f>
        <v>0</v>
      </c>
      <c r="F8" s="12">
        <f>'Presupuesto '!I38</f>
        <v>0</v>
      </c>
      <c r="G8" s="151">
        <f t="shared" si="0"/>
        <v>0</v>
      </c>
      <c r="H8" s="151"/>
      <c r="I8" s="153" t="e">
        <f t="shared" si="1"/>
        <v>#DIV/0!</v>
      </c>
      <c r="J8" s="154"/>
    </row>
    <row r="9" spans="1:10" x14ac:dyDescent="0.2">
      <c r="A9" s="29">
        <v>6</v>
      </c>
      <c r="B9" s="149" t="str">
        <f>'Presupuesto '!B46</f>
        <v>Otros gastos (detallar)</v>
      </c>
      <c r="C9" s="150"/>
      <c r="D9" s="3">
        <f>'Presupuesto '!G46</f>
        <v>0</v>
      </c>
      <c r="E9" s="3">
        <f>'Presupuesto '!H46</f>
        <v>0</v>
      </c>
      <c r="F9" s="12">
        <f>'Presupuesto '!I46</f>
        <v>0</v>
      </c>
      <c r="G9" s="151">
        <f t="shared" si="0"/>
        <v>0</v>
      </c>
      <c r="H9" s="151"/>
      <c r="I9" s="153" t="e">
        <f>E9/G9</f>
        <v>#DIV/0!</v>
      </c>
      <c r="J9" s="154"/>
    </row>
    <row r="10" spans="1:10" x14ac:dyDescent="0.2">
      <c r="A10" s="29">
        <v>7</v>
      </c>
      <c r="B10" s="149" t="str">
        <f>'Presupuesto '!B51</f>
        <v>Otros gastos (detallar)</v>
      </c>
      <c r="C10" s="150"/>
      <c r="D10" s="3">
        <f>'Presupuesto '!G51</f>
        <v>0</v>
      </c>
      <c r="E10" s="3">
        <f>'Presupuesto '!H51</f>
        <v>0</v>
      </c>
      <c r="F10" s="28">
        <f>'Presupuesto '!I51</f>
        <v>0</v>
      </c>
      <c r="G10" s="151">
        <f t="shared" si="0"/>
        <v>0</v>
      </c>
      <c r="H10" s="151"/>
      <c r="I10" s="153" t="e">
        <f t="shared" si="1"/>
        <v>#DIV/0!</v>
      </c>
      <c r="J10" s="154"/>
    </row>
    <row r="11" spans="1:10" x14ac:dyDescent="0.2">
      <c r="A11" s="29">
        <v>8</v>
      </c>
      <c r="B11" s="149" t="str">
        <f>'Presupuesto '!B56</f>
        <v>Otros gastos (detallar)</v>
      </c>
      <c r="C11" s="150"/>
      <c r="D11" s="3">
        <f>'Presupuesto '!G56</f>
        <v>0</v>
      </c>
      <c r="E11" s="3">
        <f>'Presupuesto '!H54</f>
        <v>0</v>
      </c>
      <c r="F11" s="30">
        <f>'Presupuesto '!I56</f>
        <v>0</v>
      </c>
      <c r="G11" s="151">
        <f t="shared" si="0"/>
        <v>0</v>
      </c>
      <c r="H11" s="151"/>
      <c r="I11" s="153" t="e">
        <f t="shared" si="1"/>
        <v>#DIV/0!</v>
      </c>
      <c r="J11" s="154"/>
    </row>
    <row r="12" spans="1:10" x14ac:dyDescent="0.2">
      <c r="A12" s="27">
        <v>9</v>
      </c>
      <c r="B12" s="149" t="str">
        <f>'Presupuesto '!B61</f>
        <v>Otros gastos (detallar)</v>
      </c>
      <c r="C12" s="150"/>
      <c r="D12" s="3">
        <f>'Presupuesto '!G61</f>
        <v>0</v>
      </c>
      <c r="E12" s="3">
        <f>'Presupuesto '!H55</f>
        <v>0</v>
      </c>
      <c r="F12" s="30">
        <f>'Presupuesto '!I61</f>
        <v>0</v>
      </c>
      <c r="G12" s="151">
        <f t="shared" si="0"/>
        <v>0</v>
      </c>
      <c r="H12" s="151"/>
      <c r="I12" s="153" t="e">
        <f>E12/G12</f>
        <v>#DIV/0!</v>
      </c>
      <c r="J12" s="154"/>
    </row>
    <row r="13" spans="1:10" x14ac:dyDescent="0.2">
      <c r="A13" s="29">
        <v>10</v>
      </c>
      <c r="B13" s="149" t="str">
        <f>'Presupuesto '!B66</f>
        <v>Otros gastos (detallar)</v>
      </c>
      <c r="C13" s="150"/>
      <c r="D13" s="3">
        <f>'Presupuesto '!G66</f>
        <v>0</v>
      </c>
      <c r="E13" s="3">
        <f>'Presupuesto '!H56</f>
        <v>0</v>
      </c>
      <c r="F13" s="28">
        <f>'Presupuesto '!I66</f>
        <v>0</v>
      </c>
      <c r="G13" s="151">
        <f t="shared" si="0"/>
        <v>0</v>
      </c>
      <c r="H13" s="151"/>
      <c r="I13" s="153" t="e">
        <f>E13/G13</f>
        <v>#DIV/0!</v>
      </c>
      <c r="J13" s="154"/>
    </row>
    <row r="14" spans="1:10" ht="16" x14ac:dyDescent="0.2">
      <c r="A14" s="158" t="s">
        <v>4</v>
      </c>
      <c r="B14" s="158"/>
      <c r="C14" s="158"/>
      <c r="D14" s="25">
        <f>SUM(D4:D13)</f>
        <v>0</v>
      </c>
      <c r="E14" s="25">
        <f>SUM(E4:E13)</f>
        <v>0</v>
      </c>
      <c r="F14" s="26">
        <f>SUM(F4:F13)</f>
        <v>0</v>
      </c>
      <c r="G14" s="157">
        <f>SUM(G4:G13)</f>
        <v>0</v>
      </c>
      <c r="H14" s="157"/>
      <c r="I14" s="155" t="e">
        <f>E14/G14</f>
        <v>#DIV/0!</v>
      </c>
      <c r="J14" s="156"/>
    </row>
    <row r="15" spans="1:10" ht="35.25" customHeight="1" x14ac:dyDescent="0.2">
      <c r="E15" s="43"/>
    </row>
    <row r="16" spans="1:10" x14ac:dyDescent="0.2">
      <c r="C16" s="93"/>
      <c r="D16" s="93"/>
    </row>
    <row r="17" spans="3:4" x14ac:dyDescent="0.2">
      <c r="C17" s="93"/>
      <c r="D17" s="93"/>
    </row>
    <row r="20" spans="3:4" x14ac:dyDescent="0.2">
      <c r="C20" s="44"/>
    </row>
  </sheetData>
  <mergeCells count="37">
    <mergeCell ref="I3:J3"/>
    <mergeCell ref="I4:J4"/>
    <mergeCell ref="I5:J5"/>
    <mergeCell ref="I6:J6"/>
    <mergeCell ref="I7:J7"/>
    <mergeCell ref="B7:C7"/>
    <mergeCell ref="B8:C8"/>
    <mergeCell ref="B9:C9"/>
    <mergeCell ref="B11:C11"/>
    <mergeCell ref="I9:J9"/>
    <mergeCell ref="I10:J10"/>
    <mergeCell ref="G11:H11"/>
    <mergeCell ref="I11:J11"/>
    <mergeCell ref="I14:J14"/>
    <mergeCell ref="G14:H14"/>
    <mergeCell ref="G13:H13"/>
    <mergeCell ref="G12:H12"/>
    <mergeCell ref="A14:C14"/>
    <mergeCell ref="I12:J12"/>
    <mergeCell ref="B13:C13"/>
    <mergeCell ref="I13:J13"/>
    <mergeCell ref="A1:J1"/>
    <mergeCell ref="B12:C12"/>
    <mergeCell ref="G5:H5"/>
    <mergeCell ref="G6:H6"/>
    <mergeCell ref="G7:H7"/>
    <mergeCell ref="B6:C6"/>
    <mergeCell ref="B3:C3"/>
    <mergeCell ref="B4:C4"/>
    <mergeCell ref="G3:H3"/>
    <mergeCell ref="G4:H4"/>
    <mergeCell ref="G8:H8"/>
    <mergeCell ref="G9:H9"/>
    <mergeCell ref="G10:H10"/>
    <mergeCell ref="I8:J8"/>
    <mergeCell ref="B5:C5"/>
    <mergeCell ref="B10:C10"/>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Presupuesto </vt:lpstr>
      <vt:lpstr>Resumen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jvega</dc:creator>
  <cp:lastModifiedBy>Microsoft Office User</cp:lastModifiedBy>
  <cp:revision>2</cp:revision>
  <cp:lastPrinted>2019-04-12T21:47:55Z</cp:lastPrinted>
  <dcterms:created xsi:type="dcterms:W3CDTF">2018-05-04T20:59:42Z</dcterms:created>
  <dcterms:modified xsi:type="dcterms:W3CDTF">2019-07-03T15:26:11Z</dcterms:modified>
  <cp:version>2</cp:version>
</cp:coreProperties>
</file>