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resupuesto " sheetId="1" r:id="rId1"/>
    <sheet name="Hoja1" sheetId="2" r:id="rId2"/>
  </sheets>
  <definedNames>
    <definedName name="_xlnm.Print_Titles" localSheetId="0">'presupuesto '!$2:$5</definedName>
    <definedName name="Unidad">'Hoja1'!$A$1:$A$5</definedName>
    <definedName name="Unidades">'Hoja1'!$A$2:$A$5</definedName>
  </definedNames>
  <calcPr fullCalcOnLoad="1"/>
</workbook>
</file>

<file path=xl/sharedStrings.xml><?xml version="1.0" encoding="utf-8"?>
<sst xmlns="http://schemas.openxmlformats.org/spreadsheetml/2006/main" count="176" uniqueCount="123">
  <si>
    <t>TOTAL</t>
  </si>
  <si>
    <t>GASTOS ADMINISTRATIVOS Y DE OFICINA</t>
  </si>
  <si>
    <t>Gastos de timbre y notaría</t>
  </si>
  <si>
    <t>Servicios públicos (luz, agua, gas)</t>
  </si>
  <si>
    <t>Insumos de oficina</t>
  </si>
  <si>
    <t>DESARROLLO</t>
  </si>
  <si>
    <t>Alimentación</t>
  </si>
  <si>
    <t>PRODUCCIÓN</t>
  </si>
  <si>
    <t>Ítem</t>
  </si>
  <si>
    <t>LOGÍSTICA</t>
  </si>
  <si>
    <t>Unidad</t>
  </si>
  <si>
    <t>Cantidad.</t>
  </si>
  <si>
    <t>Asesoría legal y gastos legales</t>
  </si>
  <si>
    <t>PERSONAL ADMINISTRATIVO Y SERVICIOS</t>
  </si>
  <si>
    <t>Traducciones</t>
  </si>
  <si>
    <t>GESTIÓN</t>
  </si>
  <si>
    <t xml:space="preserve">Alojamiento </t>
  </si>
  <si>
    <t>Director</t>
  </si>
  <si>
    <t>Transporte personas terrestre</t>
  </si>
  <si>
    <t xml:space="preserve">Transporte personas aéreo </t>
  </si>
  <si>
    <t xml:space="preserve">Transporte personas fluvial </t>
  </si>
  <si>
    <t>Días</t>
  </si>
  <si>
    <t>Meses</t>
  </si>
  <si>
    <t>Paquete</t>
  </si>
  <si>
    <t>Telefonía movil</t>
  </si>
  <si>
    <t>Seleccionar</t>
  </si>
  <si>
    <t>Asesorías/Script doctor</t>
  </si>
  <si>
    <t>1.1</t>
  </si>
  <si>
    <t>1.2</t>
  </si>
  <si>
    <t>1.3</t>
  </si>
  <si>
    <t>1.1.1</t>
  </si>
  <si>
    <t>1.1.2</t>
  </si>
  <si>
    <t>1.1.3</t>
  </si>
  <si>
    <t>1.1.5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</si>
  <si>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</si>
  <si>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</si>
  <si>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</si>
  <si>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</si>
  <si>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</si>
  <si>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</si>
  <si>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</si>
  <si>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</si>
  <si>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1.3.1</t>
  </si>
  <si>
    <t>1.3.3</t>
  </si>
  <si>
    <t>1.3.4</t>
  </si>
  <si>
    <t>2.1</t>
  </si>
  <si>
    <t>2.2</t>
  </si>
  <si>
    <t>2.1.1</t>
  </si>
  <si>
    <t>2.1.2</t>
  </si>
  <si>
    <t>2.1.3</t>
  </si>
  <si>
    <t>2.1.4</t>
  </si>
  <si>
    <t>2.1.5</t>
  </si>
  <si>
    <t>2.1.6</t>
  </si>
  <si>
    <t>2.2.1</t>
  </si>
  <si>
    <t>2.2.2</t>
  </si>
  <si>
    <t>2.2.3</t>
  </si>
  <si>
    <t>2.3.1</t>
  </si>
  <si>
    <t>2.3.2</t>
  </si>
  <si>
    <t>2.3.3</t>
  </si>
  <si>
    <t>2.4.1</t>
  </si>
  <si>
    <t>2.4.2</t>
  </si>
  <si>
    <t>2.4.3</t>
  </si>
  <si>
    <t>2.4.4</t>
  </si>
  <si>
    <t>2.4.5</t>
  </si>
  <si>
    <t>COD.</t>
  </si>
  <si>
    <t>1.1.6</t>
  </si>
  <si>
    <t>2.1.7</t>
  </si>
  <si>
    <t>Guión dibujado (Storyboard)</t>
  </si>
  <si>
    <t>Inscripciones a talleres, festivales y mercados</t>
  </si>
  <si>
    <t>Gastos de viaje</t>
  </si>
  <si>
    <t>Totales en dólares</t>
  </si>
  <si>
    <t>Adquisición de derechos de adaptación de obras literarias</t>
  </si>
  <si>
    <t>1 dólar=</t>
  </si>
  <si>
    <t>Semanas</t>
  </si>
  <si>
    <t>Precio Unitario</t>
  </si>
  <si>
    <t>ASPECTOS JURÍDICOS Y FINANCIEROS</t>
  </si>
  <si>
    <t>Alquiler oficina</t>
  </si>
  <si>
    <t>Total ítem en Nuevos Soles</t>
  </si>
  <si>
    <t>Subtotales en Nuevos Soles</t>
  </si>
  <si>
    <t>Investigador(es)</t>
  </si>
  <si>
    <t xml:space="preserve">Productor(es) </t>
  </si>
  <si>
    <t>Asistente de producción</t>
  </si>
  <si>
    <t xml:space="preserve">GASTOS GENERALES </t>
  </si>
  <si>
    <t>2.3.5</t>
  </si>
  <si>
    <t>Inscripción del guión en Indecopi</t>
  </si>
  <si>
    <t>Teléfonía fija</t>
  </si>
  <si>
    <t>Servicio de internet</t>
  </si>
  <si>
    <t>Correo y mensajería local e internacional</t>
  </si>
  <si>
    <t>Secretariado</t>
  </si>
  <si>
    <t>Contador(es) y asistente(s) contable(s)</t>
  </si>
  <si>
    <t>GUIÓN</t>
  </si>
  <si>
    <t>Honorarios de guionista(s)</t>
  </si>
  <si>
    <t>Fotocopias guión /encuadernación</t>
  </si>
  <si>
    <t>Gastos de representación, presentaciones a inversionistas, etc.</t>
  </si>
  <si>
    <t>Precio Total en Nuevos Soles</t>
  </si>
  <si>
    <t>Gastos de transacciones, transferencias bancarias y otros</t>
  </si>
  <si>
    <t>1.1.4</t>
  </si>
  <si>
    <t>Diseño de personajes</t>
  </si>
  <si>
    <t>Diseño de fondos</t>
  </si>
  <si>
    <t xml:space="preserve">Diseño de objetos </t>
  </si>
  <si>
    <t>DISEÑO</t>
  </si>
  <si>
    <t>2.5.1</t>
  </si>
  <si>
    <t>2.5.2</t>
  </si>
  <si>
    <t>2.5.3</t>
  </si>
  <si>
    <t>2.5.4</t>
  </si>
  <si>
    <t>2.5.5</t>
  </si>
  <si>
    <t>2.5.6</t>
  </si>
  <si>
    <t>1.2.9</t>
  </si>
  <si>
    <t>1.3.5</t>
  </si>
  <si>
    <t>2.1.8</t>
  </si>
  <si>
    <t>2.2.4</t>
  </si>
  <si>
    <t>2.3.4</t>
  </si>
  <si>
    <t>2.4.6</t>
  </si>
  <si>
    <t>2.5.7</t>
  </si>
  <si>
    <t xml:space="preserve">Este presupuesto es referencial y modificable. Es posible añadir o suprimir filas si se considera necesario. Puede agregar filas encima de la  separación en negro y/o dejar en blanco los ítems que no requiera el proyecto. Este formato contiene fórmulas prestablecidas, por favor tenga cuidado al completarlo para no afectar el resultado total. </t>
  </si>
  <si>
    <t>Elaboración de presupuesto  y plan de financiamiento</t>
  </si>
  <si>
    <t>2.3.6</t>
  </si>
  <si>
    <t>Elaboración de portafolio y piezas gráficas</t>
  </si>
  <si>
    <t>Impresiones</t>
  </si>
  <si>
    <t>Elaboración de informes</t>
  </si>
  <si>
    <t>Elaboración de material audiovisual/teaser</t>
  </si>
  <si>
    <t xml:space="preserve">* Tipo de cambio referencial. </t>
  </si>
  <si>
    <t>MODELO PRESUPUESTO DESARROLLO DE PROYECTOS DE ANIMACIÓN</t>
  </si>
</sst>
</file>

<file path=xl/styles.xml><?xml version="1.0" encoding="utf-8"?>
<styleSheet xmlns="http://schemas.openxmlformats.org/spreadsheetml/2006/main">
  <numFmts count="2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_-* #,##0\ _€_-;\-* #,##0\ _€_-;_-* &quot;-&quot;??\ _€_-;_-@_-"/>
    <numFmt numFmtId="181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9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i/>
      <sz val="12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i/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rgb="FFFFFFFF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b/>
      <sz val="16"/>
      <color rgb="FF000000"/>
      <name val="Calibri"/>
      <family val="2"/>
    </font>
    <font>
      <b/>
      <sz val="12"/>
      <color theme="0"/>
      <name val="Calibri"/>
      <family val="2"/>
    </font>
    <font>
      <b/>
      <sz val="12"/>
      <color rgb="FFFFFFFF"/>
      <name val="Calibri"/>
      <family val="2"/>
    </font>
    <font>
      <sz val="12"/>
      <color theme="1"/>
      <name val="Calibri"/>
      <family val="2"/>
    </font>
    <font>
      <i/>
      <sz val="12"/>
      <color theme="5" tint="-0.2499700039625167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30">
    <xf numFmtId="0" fontId="0" fillId="0" borderId="0" xfId="0" applyFont="1" applyAlignment="1">
      <alignment/>
    </xf>
    <xf numFmtId="0" fontId="45" fillId="0" borderId="10" xfId="0" applyFont="1" applyBorder="1" applyAlignment="1" applyProtection="1">
      <alignment horizontal="center" vertical="center" wrapText="1"/>
      <protection locked="0"/>
    </xf>
    <xf numFmtId="0" fontId="45" fillId="0" borderId="10" xfId="0" applyFont="1" applyBorder="1" applyAlignment="1" applyProtection="1">
      <alignment horizontal="center" vertical="top" wrapText="1"/>
      <protection locked="0"/>
    </xf>
    <xf numFmtId="180" fontId="45" fillId="0" borderId="10" xfId="47" applyNumberFormat="1" applyFont="1" applyFill="1" applyBorder="1" applyAlignment="1" applyProtection="1">
      <alignment vertical="top" wrapText="1"/>
      <protection locked="0"/>
    </xf>
    <xf numFmtId="0" fontId="45" fillId="0" borderId="11" xfId="0" applyFont="1" applyBorder="1" applyAlignment="1" applyProtection="1">
      <alignment horizontal="center" vertical="top" wrapText="1"/>
      <protection locked="0"/>
    </xf>
    <xf numFmtId="180" fontId="45" fillId="0" borderId="11" xfId="47" applyNumberFormat="1" applyFont="1" applyFill="1" applyBorder="1" applyAlignment="1" applyProtection="1">
      <alignment vertical="top" wrapText="1"/>
      <protection locked="0"/>
    </xf>
    <xf numFmtId="0" fontId="45" fillId="0" borderId="12" xfId="0" applyFont="1" applyBorder="1" applyAlignment="1" applyProtection="1">
      <alignment horizontal="center" vertical="top" wrapText="1"/>
      <protection locked="0"/>
    </xf>
    <xf numFmtId="180" fontId="45" fillId="0" borderId="12" xfId="47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80" fontId="0" fillId="0" borderId="0" xfId="47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45" fillId="0" borderId="11" xfId="0" applyFont="1" applyBorder="1" applyAlignment="1" applyProtection="1">
      <alignment horizontal="center" vertical="center" wrapText="1"/>
      <protection locked="0"/>
    </xf>
    <xf numFmtId="0" fontId="46" fillId="0" borderId="0" xfId="0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Fill="1" applyBorder="1" applyAlignment="1" applyProtection="1">
      <alignment horizontal="center" vertical="top" wrapText="1"/>
      <protection locked="0"/>
    </xf>
    <xf numFmtId="180" fontId="46" fillId="0" borderId="0" xfId="47" applyNumberFormat="1" applyFont="1" applyFill="1" applyBorder="1" applyAlignment="1" applyProtection="1">
      <alignment vertical="top" wrapText="1"/>
      <protection locked="0"/>
    </xf>
    <xf numFmtId="180" fontId="47" fillId="0" borderId="0" xfId="47" applyNumberFormat="1" applyFont="1" applyBorder="1" applyAlignment="1" applyProtection="1">
      <alignment vertical="top" wrapText="1"/>
      <protection locked="0"/>
    </xf>
    <xf numFmtId="0" fontId="1" fillId="0" borderId="0" xfId="0" applyFont="1" applyFill="1" applyAlignment="1" applyProtection="1">
      <alignment/>
      <protection locked="0"/>
    </xf>
    <xf numFmtId="0" fontId="47" fillId="0" borderId="0" xfId="0" applyFont="1" applyBorder="1" applyAlignment="1" applyProtection="1">
      <alignment vertical="top" wrapText="1"/>
      <protection locked="0"/>
    </xf>
    <xf numFmtId="0" fontId="47" fillId="0" borderId="0" xfId="0" applyFont="1" applyBorder="1" applyAlignment="1" applyProtection="1">
      <alignment horizontal="center" vertical="center" wrapText="1"/>
      <protection locked="0"/>
    </xf>
    <xf numFmtId="0" fontId="47" fillId="0" borderId="0" xfId="0" applyFont="1" applyBorder="1" applyAlignment="1" applyProtection="1">
      <alignment horizontal="center" vertical="top" wrapText="1"/>
      <protection locked="0"/>
    </xf>
    <xf numFmtId="180" fontId="45" fillId="0" borderId="0" xfId="47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180" fontId="1" fillId="0" borderId="0" xfId="47" applyNumberFormat="1" applyFont="1" applyAlignment="1" applyProtection="1">
      <alignment wrapText="1"/>
      <protection locked="0"/>
    </xf>
    <xf numFmtId="180" fontId="1" fillId="0" borderId="0" xfId="47" applyNumberFormat="1" applyFont="1" applyAlignment="1" applyProtection="1">
      <alignment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180" fontId="1" fillId="0" borderId="0" xfId="47" applyNumberFormat="1" applyFont="1" applyFill="1" applyBorder="1" applyAlignment="1" applyProtection="1">
      <alignment wrapText="1"/>
      <protection locked="0"/>
    </xf>
    <xf numFmtId="0" fontId="19" fillId="0" borderId="0" xfId="0" applyFont="1" applyAlignment="1" applyProtection="1">
      <alignment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 wrapText="1"/>
      <protection locked="0"/>
    </xf>
    <xf numFmtId="180" fontId="19" fillId="0" borderId="0" xfId="47" applyNumberFormat="1" applyFont="1" applyAlignment="1" applyProtection="1">
      <alignment wrapText="1"/>
      <protection locked="0"/>
    </xf>
    <xf numFmtId="180" fontId="0" fillId="0" borderId="0" xfId="47" applyNumberFormat="1" applyFont="1" applyBorder="1" applyAlignment="1" applyProtection="1">
      <alignment/>
      <protection/>
    </xf>
    <xf numFmtId="180" fontId="46" fillId="0" borderId="0" xfId="47" applyNumberFormat="1" applyFont="1" applyFill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180" fontId="44" fillId="0" borderId="0" xfId="47" applyNumberFormat="1" applyFont="1" applyBorder="1" applyAlignment="1" applyProtection="1">
      <alignment/>
      <protection/>
    </xf>
    <xf numFmtId="180" fontId="48" fillId="0" borderId="0" xfId="47" applyNumberFormat="1" applyFont="1" applyBorder="1" applyAlignment="1" applyProtection="1">
      <alignment vertical="top" wrapText="1"/>
      <protection/>
    </xf>
    <xf numFmtId="180" fontId="17" fillId="0" borderId="0" xfId="47" applyNumberFormat="1" applyFont="1" applyAlignment="1" applyProtection="1">
      <alignment wrapText="1"/>
      <protection locked="0"/>
    </xf>
    <xf numFmtId="180" fontId="17" fillId="0" borderId="0" xfId="47" applyNumberFormat="1" applyFont="1" applyFill="1" applyBorder="1" applyAlignment="1" applyProtection="1">
      <alignment wrapText="1"/>
      <protection locked="0"/>
    </xf>
    <xf numFmtId="0" fontId="45" fillId="0" borderId="13" xfId="0" applyFont="1" applyBorder="1" applyAlignment="1" applyProtection="1">
      <alignment vertical="top" wrapText="1"/>
      <protection/>
    </xf>
    <xf numFmtId="0" fontId="45" fillId="0" borderId="14" xfId="0" applyFont="1" applyBorder="1" applyAlignment="1" applyProtection="1">
      <alignment vertical="top" wrapText="1"/>
      <protection/>
    </xf>
    <xf numFmtId="0" fontId="45" fillId="0" borderId="15" xfId="0" applyFont="1" applyBorder="1" applyAlignment="1" applyProtection="1">
      <alignment vertical="top" wrapText="1"/>
      <protection/>
    </xf>
    <xf numFmtId="0" fontId="45" fillId="0" borderId="14" xfId="0" applyFont="1" applyFill="1" applyBorder="1" applyAlignment="1" applyProtection="1">
      <alignment vertical="top" wrapText="1"/>
      <protection/>
    </xf>
    <xf numFmtId="0" fontId="46" fillId="33" borderId="0" xfId="0" applyFont="1" applyFill="1" applyBorder="1" applyAlignment="1" applyProtection="1">
      <alignment vertical="top" wrapText="1"/>
      <protection/>
    </xf>
    <xf numFmtId="0" fontId="46" fillId="0" borderId="0" xfId="0" applyFont="1" applyFill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center" vertical="center" wrapText="1"/>
      <protection locked="0"/>
    </xf>
    <xf numFmtId="0" fontId="45" fillId="0" borderId="16" xfId="0" applyFont="1" applyBorder="1" applyAlignment="1" applyProtection="1">
      <alignment horizontal="center" vertical="center" wrapText="1"/>
      <protection locked="0"/>
    </xf>
    <xf numFmtId="0" fontId="45" fillId="0" borderId="12" xfId="0" applyFont="1" applyBorder="1" applyAlignment="1" applyProtection="1">
      <alignment horizontal="center" vertical="center" wrapText="1"/>
      <protection locked="0"/>
    </xf>
    <xf numFmtId="180" fontId="45" fillId="0" borderId="0" xfId="47" applyNumberFormat="1" applyFont="1" applyFill="1" applyBorder="1" applyAlignment="1" applyProtection="1">
      <alignment horizontal="right" vertical="top"/>
      <protection locked="0"/>
    </xf>
    <xf numFmtId="3" fontId="1" fillId="0" borderId="0" xfId="0" applyNumberFormat="1" applyFont="1" applyAlignment="1" applyProtection="1">
      <alignment/>
      <protection locked="0"/>
    </xf>
    <xf numFmtId="180" fontId="49" fillId="34" borderId="17" xfId="47" applyNumberFormat="1" applyFont="1" applyFill="1" applyBorder="1" applyAlignment="1" applyProtection="1">
      <alignment vertical="top" wrapText="1"/>
      <protection/>
    </xf>
    <xf numFmtId="180" fontId="46" fillId="15" borderId="10" xfId="47" applyNumberFormat="1" applyFont="1" applyFill="1" applyBorder="1" applyAlignment="1" applyProtection="1">
      <alignment vertical="top" wrapText="1"/>
      <protection/>
    </xf>
    <xf numFmtId="180" fontId="46" fillId="15" borderId="14" xfId="47" applyNumberFormat="1" applyFont="1" applyFill="1" applyBorder="1" applyAlignment="1" applyProtection="1">
      <alignment vertical="top" wrapText="1"/>
      <protection/>
    </xf>
    <xf numFmtId="180" fontId="46" fillId="15" borderId="11" xfId="47" applyNumberFormat="1" applyFont="1" applyFill="1" applyBorder="1" applyAlignment="1" applyProtection="1">
      <alignment vertical="top" wrapText="1"/>
      <protection/>
    </xf>
    <xf numFmtId="180" fontId="45" fillId="9" borderId="11" xfId="47" applyNumberFormat="1" applyFont="1" applyFill="1" applyBorder="1" applyAlignment="1" applyProtection="1">
      <alignment vertical="top" wrapText="1"/>
      <protection/>
    </xf>
    <xf numFmtId="180" fontId="45" fillId="9" borderId="12" xfId="47" applyNumberFormat="1" applyFont="1" applyFill="1" applyBorder="1" applyAlignment="1" applyProtection="1">
      <alignment vertical="top" wrapText="1"/>
      <protection/>
    </xf>
    <xf numFmtId="0" fontId="40" fillId="0" borderId="0" xfId="0" applyFont="1" applyAlignment="1" applyProtection="1">
      <alignment/>
      <protection locked="0"/>
    </xf>
    <xf numFmtId="180" fontId="50" fillId="0" borderId="0" xfId="47" applyNumberFormat="1" applyFont="1" applyBorder="1" applyAlignment="1" applyProtection="1">
      <alignment vertical="top" wrapText="1"/>
      <protection/>
    </xf>
    <xf numFmtId="180" fontId="51" fillId="0" borderId="0" xfId="47" applyNumberFormat="1" applyFont="1" applyBorder="1" applyAlignment="1" applyProtection="1">
      <alignment horizontal="right" vertical="top"/>
      <protection locked="0"/>
    </xf>
    <xf numFmtId="0" fontId="21" fillId="0" borderId="0" xfId="0" applyFont="1" applyBorder="1" applyAlignment="1" applyProtection="1">
      <alignment horizontal="center" vertical="center" wrapText="1"/>
      <protection locked="0"/>
    </xf>
    <xf numFmtId="4" fontId="21" fillId="0" borderId="0" xfId="0" applyNumberFormat="1" applyFont="1" applyBorder="1" applyAlignment="1" applyProtection="1">
      <alignment horizontal="center" vertical="center" wrapText="1"/>
      <protection locked="0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4" fontId="21" fillId="0" borderId="11" xfId="0" applyNumberFormat="1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19" fillId="0" borderId="11" xfId="0" applyFont="1" applyBorder="1" applyAlignment="1" applyProtection="1">
      <alignment horizontal="center" vertical="center"/>
      <protection/>
    </xf>
    <xf numFmtId="0" fontId="52" fillId="0" borderId="11" xfId="0" applyFont="1" applyBorder="1" applyAlignment="1" applyProtection="1">
      <alignment horizontal="center" vertical="center" wrapText="1"/>
      <protection locked="0"/>
    </xf>
    <xf numFmtId="0" fontId="48" fillId="0" borderId="11" xfId="0" applyFont="1" applyBorder="1" applyAlignment="1" applyProtection="1">
      <alignment horizontal="center" vertical="center" wrapText="1"/>
      <protection locked="0"/>
    </xf>
    <xf numFmtId="0" fontId="48" fillId="0" borderId="11" xfId="0" applyFont="1" applyFill="1" applyBorder="1" applyAlignment="1" applyProtection="1">
      <alignment horizontal="center" vertical="center" wrapText="1"/>
      <protection locked="0"/>
    </xf>
    <xf numFmtId="180" fontId="48" fillId="0" borderId="11" xfId="47" applyNumberFormat="1" applyFont="1" applyFill="1" applyBorder="1" applyAlignment="1" applyProtection="1">
      <alignment horizontal="center" vertical="center" wrapText="1"/>
      <protection locked="0"/>
    </xf>
    <xf numFmtId="180" fontId="48" fillId="9" borderId="11" xfId="47" applyNumberFormat="1" applyFont="1" applyFill="1" applyBorder="1" applyAlignment="1" applyProtection="1">
      <alignment horizontal="center" vertical="center" wrapText="1"/>
      <protection locked="0"/>
    </xf>
    <xf numFmtId="180" fontId="48" fillId="15" borderId="11" xfId="47" applyNumberFormat="1" applyFont="1" applyFill="1" applyBorder="1" applyAlignment="1" applyProtection="1">
      <alignment horizontal="center" vertical="center" wrapText="1"/>
      <protection locked="0"/>
    </xf>
    <xf numFmtId="180" fontId="53" fillId="34" borderId="11" xfId="47" applyNumberFormat="1" applyFont="1" applyFill="1" applyBorder="1" applyAlignment="1" applyProtection="1">
      <alignment horizontal="center" vertical="center" wrapText="1"/>
      <protection locked="0"/>
    </xf>
    <xf numFmtId="3" fontId="53" fillId="35" borderId="11" xfId="0" applyNumberFormat="1" applyFont="1" applyFill="1" applyBorder="1" applyAlignment="1" applyProtection="1">
      <alignment horizontal="center" vertical="top" wrapText="1"/>
      <protection locked="0"/>
    </xf>
    <xf numFmtId="3" fontId="49" fillId="34" borderId="11" xfId="47" applyNumberFormat="1" applyFont="1" applyFill="1" applyBorder="1" applyAlignment="1" applyProtection="1">
      <alignment vertical="top" wrapText="1"/>
      <protection/>
    </xf>
    <xf numFmtId="3" fontId="45" fillId="15" borderId="11" xfId="0" applyNumberFormat="1" applyFont="1" applyFill="1" applyBorder="1" applyAlignment="1" applyProtection="1">
      <alignment horizontal="right" vertical="top"/>
      <protection locked="0"/>
    </xf>
    <xf numFmtId="3" fontId="45" fillId="0" borderId="11" xfId="0" applyNumberFormat="1" applyFont="1" applyBorder="1" applyAlignment="1" applyProtection="1">
      <alignment horizontal="right" vertical="top"/>
      <protection locked="0"/>
    </xf>
    <xf numFmtId="0" fontId="19" fillId="0" borderId="11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45" fillId="0" borderId="11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/>
      <protection locked="0"/>
    </xf>
    <xf numFmtId="180" fontId="49" fillId="34" borderId="11" xfId="47" applyNumberFormat="1" applyFont="1" applyFill="1" applyBorder="1" applyAlignment="1" applyProtection="1">
      <alignment vertical="top" wrapText="1"/>
      <protection/>
    </xf>
    <xf numFmtId="3" fontId="45" fillId="0" borderId="0" xfId="0" applyNumberFormat="1" applyFont="1" applyBorder="1" applyAlignment="1" applyProtection="1">
      <alignment horizontal="right" vertical="top"/>
      <protection locked="0"/>
    </xf>
    <xf numFmtId="180" fontId="48" fillId="0" borderId="0" xfId="47" applyNumberFormat="1" applyFont="1" applyBorder="1" applyAlignment="1" applyProtection="1">
      <alignment vertical="top" wrapText="1"/>
      <protection locked="0"/>
    </xf>
    <xf numFmtId="0" fontId="49" fillId="34" borderId="18" xfId="0" applyFont="1" applyFill="1" applyBorder="1" applyAlignment="1" applyProtection="1">
      <alignment horizontal="center" vertical="top" wrapText="1"/>
      <protection/>
    </xf>
    <xf numFmtId="0" fontId="49" fillId="34" borderId="19" xfId="0" applyFont="1" applyFill="1" applyBorder="1" applyAlignment="1" applyProtection="1">
      <alignment vertical="top" wrapText="1"/>
      <protection/>
    </xf>
    <xf numFmtId="0" fontId="54" fillId="34" borderId="19" xfId="0" applyFont="1" applyFill="1" applyBorder="1" applyAlignment="1" applyProtection="1">
      <alignment horizontal="center" vertical="center" wrapText="1"/>
      <protection locked="0"/>
    </xf>
    <xf numFmtId="0" fontId="54" fillId="34" borderId="19" xfId="0" applyFont="1" applyFill="1" applyBorder="1" applyAlignment="1" applyProtection="1">
      <alignment horizontal="center" vertical="top" wrapText="1"/>
      <protection locked="0"/>
    </xf>
    <xf numFmtId="180" fontId="54" fillId="34" borderId="19" xfId="47" applyNumberFormat="1" applyFont="1" applyFill="1" applyBorder="1" applyAlignment="1" applyProtection="1">
      <alignment vertical="top" wrapText="1"/>
      <protection locked="0"/>
    </xf>
    <xf numFmtId="3" fontId="49" fillId="34" borderId="11" xfId="47" applyNumberFormat="1" applyFont="1" applyFill="1" applyBorder="1" applyAlignment="1" applyProtection="1">
      <alignment vertical="top" wrapText="1"/>
      <protection locked="0"/>
    </xf>
    <xf numFmtId="0" fontId="26" fillId="0" borderId="11" xfId="0" applyFont="1" applyBorder="1" applyAlignment="1" applyProtection="1">
      <alignment vertical="top" wrapText="1"/>
      <protection/>
    </xf>
    <xf numFmtId="0" fontId="26" fillId="0" borderId="14" xfId="0" applyFont="1" applyFill="1" applyBorder="1" applyAlignment="1" applyProtection="1">
      <alignment wrapText="1"/>
      <protection/>
    </xf>
    <xf numFmtId="0" fontId="55" fillId="0" borderId="14" xfId="0" applyFont="1" applyFill="1" applyBorder="1" applyAlignment="1" applyProtection="1">
      <alignment/>
      <protection/>
    </xf>
    <xf numFmtId="0" fontId="26" fillId="0" borderId="19" xfId="0" applyFont="1" applyFill="1" applyBorder="1" applyAlignment="1" applyProtection="1">
      <alignment/>
      <protection/>
    </xf>
    <xf numFmtId="3" fontId="26" fillId="0" borderId="11" xfId="0" applyNumberFormat="1" applyFont="1" applyBorder="1" applyAlignment="1" applyProtection="1">
      <alignment horizontal="right" vertical="top"/>
      <protection locked="0"/>
    </xf>
    <xf numFmtId="180" fontId="44" fillId="0" borderId="0" xfId="47" applyNumberFormat="1" applyFont="1" applyBorder="1" applyAlignment="1" applyProtection="1">
      <alignment/>
      <protection locked="0"/>
    </xf>
    <xf numFmtId="0" fontId="19" fillId="0" borderId="10" xfId="0" applyFont="1" applyBorder="1" applyAlignment="1" applyProtection="1">
      <alignment horizontal="center"/>
      <protection/>
    </xf>
    <xf numFmtId="0" fontId="49" fillId="34" borderId="19" xfId="0" applyFont="1" applyFill="1" applyBorder="1" applyAlignment="1" applyProtection="1">
      <alignment vertical="top" wrapText="1"/>
      <protection locked="0"/>
    </xf>
    <xf numFmtId="180" fontId="54" fillId="34" borderId="14" xfId="47" applyNumberFormat="1" applyFont="1" applyFill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horizontal="center"/>
      <protection/>
    </xf>
    <xf numFmtId="180" fontId="49" fillId="34" borderId="11" xfId="47" applyNumberFormat="1" applyFont="1" applyFill="1" applyBorder="1" applyAlignment="1" applyProtection="1">
      <alignment vertical="top" wrapText="1"/>
      <protection locked="0"/>
    </xf>
    <xf numFmtId="180" fontId="48" fillId="0" borderId="0" xfId="47" applyNumberFormat="1" applyFont="1" applyFill="1" applyBorder="1" applyAlignment="1" applyProtection="1">
      <alignment vertical="top" wrapText="1"/>
      <protection/>
    </xf>
    <xf numFmtId="0" fontId="45" fillId="36" borderId="14" xfId="0" applyFont="1" applyFill="1" applyBorder="1" applyAlignment="1" applyProtection="1">
      <alignment vertical="top" wrapText="1"/>
      <protection/>
    </xf>
    <xf numFmtId="0" fontId="45" fillId="36" borderId="11" xfId="0" applyFont="1" applyFill="1" applyBorder="1" applyAlignment="1" applyProtection="1">
      <alignment horizontal="center" vertical="center" wrapText="1"/>
      <protection locked="0"/>
    </xf>
    <xf numFmtId="0" fontId="45" fillId="36" borderId="11" xfId="0" applyFont="1" applyFill="1" applyBorder="1" applyAlignment="1" applyProtection="1">
      <alignment horizontal="center" vertical="top" wrapText="1"/>
      <protection locked="0"/>
    </xf>
    <xf numFmtId="180" fontId="45" fillId="36" borderId="11" xfId="47" applyNumberFormat="1" applyFont="1" applyFill="1" applyBorder="1" applyAlignment="1" applyProtection="1">
      <alignment vertical="top" wrapText="1"/>
      <protection locked="0"/>
    </xf>
    <xf numFmtId="180" fontId="45" fillId="36" borderId="11" xfId="47" applyNumberFormat="1" applyFont="1" applyFill="1" applyBorder="1" applyAlignment="1" applyProtection="1">
      <alignment vertical="top" wrapText="1"/>
      <protection/>
    </xf>
    <xf numFmtId="3" fontId="45" fillId="0" borderId="11" xfId="0" applyNumberFormat="1" applyFont="1" applyFill="1" applyBorder="1" applyAlignment="1" applyProtection="1">
      <alignment horizontal="right" vertical="top"/>
      <protection locked="0"/>
    </xf>
    <xf numFmtId="3" fontId="45" fillId="0" borderId="0" xfId="0" applyNumberFormat="1" applyFont="1" applyFill="1" applyBorder="1" applyAlignment="1" applyProtection="1">
      <alignment horizontal="right" vertical="top"/>
      <protection locked="0"/>
    </xf>
    <xf numFmtId="0" fontId="45" fillId="0" borderId="20" xfId="0" applyFont="1" applyBorder="1" applyAlignment="1" applyProtection="1">
      <alignment vertical="top" wrapText="1"/>
      <protection/>
    </xf>
    <xf numFmtId="43" fontId="45" fillId="0" borderId="11" xfId="0" applyNumberFormat="1" applyFont="1" applyBorder="1" applyAlignment="1" applyProtection="1">
      <alignment horizontal="right" vertical="top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46" fillId="0" borderId="11" xfId="0" applyFont="1" applyFill="1" applyBorder="1" applyAlignment="1" applyProtection="1">
      <alignment vertical="top" wrapText="1"/>
      <protection/>
    </xf>
    <xf numFmtId="0" fontId="45" fillId="0" borderId="19" xfId="0" applyFont="1" applyFill="1" applyBorder="1" applyAlignment="1" applyProtection="1">
      <alignment vertical="top" wrapText="1"/>
      <protection/>
    </xf>
    <xf numFmtId="0" fontId="56" fillId="36" borderId="19" xfId="0" applyFont="1" applyFill="1" applyBorder="1" applyAlignment="1" applyProtection="1">
      <alignment horizontal="center" vertical="top" wrapText="1"/>
      <protection/>
    </xf>
    <xf numFmtId="0" fontId="56" fillId="36" borderId="14" xfId="0" applyFont="1" applyFill="1" applyBorder="1" applyAlignment="1" applyProtection="1">
      <alignment horizontal="center" vertical="top" wrapText="1"/>
      <protection/>
    </xf>
    <xf numFmtId="0" fontId="56" fillId="36" borderId="18" xfId="0" applyFont="1" applyFill="1" applyBorder="1" applyAlignment="1" applyProtection="1">
      <alignment horizontal="center" vertical="top" wrapText="1"/>
      <protection/>
    </xf>
    <xf numFmtId="0" fontId="2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46" fillId="33" borderId="11" xfId="0" applyFont="1" applyFill="1" applyBorder="1" applyAlignment="1" applyProtection="1">
      <alignment horizontal="left" vertical="top" wrapText="1"/>
      <protection/>
    </xf>
    <xf numFmtId="0" fontId="46" fillId="33" borderId="19" xfId="0" applyFont="1" applyFill="1" applyBorder="1" applyAlignment="1" applyProtection="1">
      <alignment horizontal="left" vertical="top" wrapText="1"/>
      <protection/>
    </xf>
    <xf numFmtId="0" fontId="46" fillId="33" borderId="14" xfId="0" applyFont="1" applyFill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56" fillId="36" borderId="11" xfId="0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0"/>
  <sheetViews>
    <sheetView showGridLines="0" tabSelected="1" zoomScale="70" zoomScaleNormal="70" zoomScaleSheetLayoutView="100" zoomScalePageLayoutView="60" workbookViewId="0" topLeftCell="A1">
      <selection activeCell="J4" sqref="J4"/>
    </sheetView>
  </sheetViews>
  <sheetFormatPr defaultColWidth="10.8515625" defaultRowHeight="15"/>
  <cols>
    <col min="1" max="1" width="0.85546875" style="8" customWidth="1"/>
    <col min="2" max="2" width="7.140625" style="40" bestFit="1" customWidth="1"/>
    <col min="3" max="3" width="63.00390625" style="24" bestFit="1" customWidth="1"/>
    <col min="4" max="4" width="12.421875" style="25" customWidth="1"/>
    <col min="5" max="5" width="11.421875" style="26" customWidth="1"/>
    <col min="6" max="6" width="16.421875" style="27" customWidth="1"/>
    <col min="7" max="7" width="19.8515625" style="27" customWidth="1"/>
    <col min="8" max="8" width="18.140625" style="43" customWidth="1"/>
    <col min="9" max="9" width="17.421875" style="28" customWidth="1"/>
    <col min="10" max="10" width="17.421875" style="56" customWidth="1"/>
    <col min="11" max="11" width="25.421875" style="8" customWidth="1"/>
    <col min="12" max="16384" width="10.8515625" style="8" customWidth="1"/>
  </cols>
  <sheetData>
    <row r="2" spans="2:10" ht="33" customHeight="1">
      <c r="B2" s="123" t="s">
        <v>122</v>
      </c>
      <c r="C2" s="123"/>
      <c r="D2" s="123"/>
      <c r="E2" s="123"/>
      <c r="F2" s="123"/>
      <c r="G2" s="123"/>
      <c r="H2" s="123"/>
      <c r="I2" s="123"/>
      <c r="J2" s="123"/>
    </row>
    <row r="3" spans="2:11" ht="59.25" customHeight="1">
      <c r="B3" s="52"/>
      <c r="C3" s="128" t="s">
        <v>114</v>
      </c>
      <c r="D3" s="128"/>
      <c r="E3" s="128"/>
      <c r="F3" s="128"/>
      <c r="G3" s="128"/>
      <c r="H3" s="128"/>
      <c r="I3" s="68" t="s">
        <v>72</v>
      </c>
      <c r="J3" s="69">
        <v>3.35</v>
      </c>
      <c r="K3" s="117" t="s">
        <v>121</v>
      </c>
    </row>
    <row r="4" spans="2:10" ht="24" customHeight="1">
      <c r="B4" s="66"/>
      <c r="C4" s="70"/>
      <c r="D4" s="70"/>
      <c r="E4" s="70"/>
      <c r="F4" s="70"/>
      <c r="G4" s="70"/>
      <c r="H4" s="70"/>
      <c r="I4" s="66"/>
      <c r="J4" s="67"/>
    </row>
    <row r="5" spans="2:10" s="9" customFormat="1" ht="49.5" customHeight="1">
      <c r="B5" s="71" t="s">
        <v>64</v>
      </c>
      <c r="C5" s="72" t="s">
        <v>8</v>
      </c>
      <c r="D5" s="73" t="s">
        <v>10</v>
      </c>
      <c r="E5" s="74" t="s">
        <v>11</v>
      </c>
      <c r="F5" s="75" t="s">
        <v>74</v>
      </c>
      <c r="G5" s="76" t="s">
        <v>94</v>
      </c>
      <c r="H5" s="77" t="s">
        <v>77</v>
      </c>
      <c r="I5" s="78" t="s">
        <v>78</v>
      </c>
      <c r="J5" s="79" t="s">
        <v>70</v>
      </c>
    </row>
    <row r="6" spans="1:10" s="10" customFormat="1" ht="18.75">
      <c r="A6" s="86"/>
      <c r="B6" s="90">
        <v>1</v>
      </c>
      <c r="C6" s="91" t="s">
        <v>82</v>
      </c>
      <c r="D6" s="92"/>
      <c r="E6" s="93"/>
      <c r="F6" s="94"/>
      <c r="G6" s="94"/>
      <c r="H6" s="104"/>
      <c r="I6" s="87">
        <f>H7+H15+H26</f>
        <v>0</v>
      </c>
      <c r="J6" s="80">
        <f>I6/J3</f>
        <v>0</v>
      </c>
    </row>
    <row r="7" spans="2:10" ht="15.75">
      <c r="B7" s="83" t="s">
        <v>27</v>
      </c>
      <c r="C7" s="125" t="s">
        <v>75</v>
      </c>
      <c r="D7" s="125"/>
      <c r="E7" s="125"/>
      <c r="F7" s="125"/>
      <c r="G7" s="125"/>
      <c r="H7" s="58">
        <f>SUM(G8:G13)</f>
        <v>0</v>
      </c>
      <c r="I7" s="11"/>
      <c r="J7" s="81">
        <f>H7/J3</f>
        <v>0</v>
      </c>
    </row>
    <row r="8" spans="2:10" ht="25.5" customHeight="1">
      <c r="B8" s="84" t="s">
        <v>30</v>
      </c>
      <c r="C8" s="85" t="s">
        <v>12</v>
      </c>
      <c r="D8" s="14" t="s">
        <v>25</v>
      </c>
      <c r="E8" s="4">
        <v>0</v>
      </c>
      <c r="F8" s="5">
        <v>0</v>
      </c>
      <c r="G8" s="61">
        <f aca="true" t="shared" si="0" ref="G8:G13">E8*F8</f>
        <v>0</v>
      </c>
      <c r="H8" s="41"/>
      <c r="I8" s="11"/>
      <c r="J8" s="82">
        <f>G8/J3</f>
        <v>0</v>
      </c>
    </row>
    <row r="9" spans="2:10" ht="15.75">
      <c r="B9" s="84" t="s">
        <v>31</v>
      </c>
      <c r="C9" s="85" t="s">
        <v>2</v>
      </c>
      <c r="D9" s="14" t="s">
        <v>25</v>
      </c>
      <c r="E9" s="4">
        <v>0</v>
      </c>
      <c r="F9" s="5">
        <v>0</v>
      </c>
      <c r="G9" s="61">
        <f t="shared" si="0"/>
        <v>0</v>
      </c>
      <c r="H9" s="41"/>
      <c r="I9" s="11"/>
      <c r="J9" s="82">
        <f>G9/J3</f>
        <v>0</v>
      </c>
    </row>
    <row r="10" spans="2:10" ht="15.75">
      <c r="B10" s="84" t="s">
        <v>32</v>
      </c>
      <c r="C10" s="85" t="s">
        <v>95</v>
      </c>
      <c r="D10" s="14" t="s">
        <v>25</v>
      </c>
      <c r="E10" s="4">
        <v>0</v>
      </c>
      <c r="F10" s="5">
        <v>0</v>
      </c>
      <c r="G10" s="61">
        <f t="shared" si="0"/>
        <v>0</v>
      </c>
      <c r="H10" s="41"/>
      <c r="I10" s="11"/>
      <c r="J10" s="82">
        <f>G10/J3</f>
        <v>0</v>
      </c>
    </row>
    <row r="11" spans="2:10" ht="15.75">
      <c r="B11" s="84" t="s">
        <v>96</v>
      </c>
      <c r="C11" s="96" t="s">
        <v>84</v>
      </c>
      <c r="D11" s="14" t="s">
        <v>25</v>
      </c>
      <c r="E11" s="4">
        <v>0</v>
      </c>
      <c r="F11" s="5">
        <v>0</v>
      </c>
      <c r="G11" s="61">
        <f t="shared" si="0"/>
        <v>0</v>
      </c>
      <c r="H11" s="41"/>
      <c r="I11" s="11"/>
      <c r="J11" s="82">
        <f>G11/J3</f>
        <v>0</v>
      </c>
    </row>
    <row r="12" spans="2:10" ht="15.75">
      <c r="B12" s="84" t="s">
        <v>33</v>
      </c>
      <c r="C12" s="85"/>
      <c r="D12" s="14" t="s">
        <v>25</v>
      </c>
      <c r="E12" s="4">
        <v>0</v>
      </c>
      <c r="F12" s="5">
        <v>0</v>
      </c>
      <c r="G12" s="61">
        <f t="shared" si="0"/>
        <v>0</v>
      </c>
      <c r="H12" s="41"/>
      <c r="I12" s="11"/>
      <c r="J12" s="82">
        <f>G12/J3</f>
        <v>0</v>
      </c>
    </row>
    <row r="13" spans="2:10" ht="15.75">
      <c r="B13" s="84" t="s">
        <v>65</v>
      </c>
      <c r="C13" s="85"/>
      <c r="D13" s="14" t="s">
        <v>25</v>
      </c>
      <c r="E13" s="4">
        <v>0</v>
      </c>
      <c r="F13" s="5">
        <v>0</v>
      </c>
      <c r="G13" s="61">
        <f t="shared" si="0"/>
        <v>0</v>
      </c>
      <c r="H13" s="41"/>
      <c r="I13" s="11"/>
      <c r="J13" s="82">
        <f>G13/J3</f>
        <v>0</v>
      </c>
    </row>
    <row r="14" spans="2:10" ht="15.75" customHeight="1">
      <c r="B14" s="84"/>
      <c r="C14" s="129"/>
      <c r="D14" s="129"/>
      <c r="E14" s="129"/>
      <c r="F14" s="129"/>
      <c r="G14" s="129"/>
      <c r="H14" s="41"/>
      <c r="I14" s="11"/>
      <c r="J14" s="88"/>
    </row>
    <row r="15" spans="2:10" ht="15.75">
      <c r="B15" s="83" t="s">
        <v>28</v>
      </c>
      <c r="C15" s="126" t="s">
        <v>1</v>
      </c>
      <c r="D15" s="126"/>
      <c r="E15" s="126"/>
      <c r="F15" s="126"/>
      <c r="G15" s="127"/>
      <c r="H15" s="59">
        <f>SUM(G16:G24)</f>
        <v>0</v>
      </c>
      <c r="I15" s="11"/>
      <c r="J15" s="81">
        <f>H15/J3</f>
        <v>0</v>
      </c>
    </row>
    <row r="16" spans="2:10" ht="15.75">
      <c r="B16" s="84" t="s">
        <v>34</v>
      </c>
      <c r="C16" s="45" t="s">
        <v>76</v>
      </c>
      <c r="D16" s="1" t="s">
        <v>25</v>
      </c>
      <c r="E16" s="2">
        <v>0</v>
      </c>
      <c r="F16" s="3">
        <v>0</v>
      </c>
      <c r="G16" s="61">
        <f>E16*F16</f>
        <v>0</v>
      </c>
      <c r="H16" s="41"/>
      <c r="I16" s="11"/>
      <c r="J16" s="82">
        <f>G16/J3</f>
        <v>0</v>
      </c>
    </row>
    <row r="17" spans="2:10" ht="15.75">
      <c r="B17" s="84" t="s">
        <v>35</v>
      </c>
      <c r="C17" s="46" t="s">
        <v>3</v>
      </c>
      <c r="D17" s="1" t="s">
        <v>25</v>
      </c>
      <c r="E17" s="4">
        <v>0</v>
      </c>
      <c r="F17" s="5">
        <v>0</v>
      </c>
      <c r="G17" s="61">
        <f aca="true" t="shared" si="1" ref="G17:G23">E17*F17</f>
        <v>0</v>
      </c>
      <c r="H17" s="41"/>
      <c r="I17" s="11"/>
      <c r="J17" s="82">
        <f>G17/J3</f>
        <v>0</v>
      </c>
    </row>
    <row r="18" spans="2:10" ht="15.75">
      <c r="B18" s="84" t="s">
        <v>36</v>
      </c>
      <c r="C18" s="48" t="s">
        <v>85</v>
      </c>
      <c r="D18" s="1" t="s">
        <v>25</v>
      </c>
      <c r="E18" s="4">
        <v>0</v>
      </c>
      <c r="F18" s="5">
        <v>0</v>
      </c>
      <c r="G18" s="61">
        <f t="shared" si="1"/>
        <v>0</v>
      </c>
      <c r="H18" s="41"/>
      <c r="I18" s="11"/>
      <c r="J18" s="82">
        <f>G18/J3</f>
        <v>0</v>
      </c>
    </row>
    <row r="19" spans="2:10" ht="15.75">
      <c r="B19" s="84" t="s">
        <v>37</v>
      </c>
      <c r="C19" s="48" t="s">
        <v>24</v>
      </c>
      <c r="D19" s="1" t="s">
        <v>25</v>
      </c>
      <c r="E19" s="4">
        <v>0</v>
      </c>
      <c r="F19" s="5">
        <v>0</v>
      </c>
      <c r="G19" s="61">
        <f t="shared" si="1"/>
        <v>0</v>
      </c>
      <c r="H19" s="41"/>
      <c r="I19" s="11"/>
      <c r="J19" s="82">
        <f>G19/J3</f>
        <v>0</v>
      </c>
    </row>
    <row r="20" spans="2:10" ht="15.75">
      <c r="B20" s="84" t="s">
        <v>38</v>
      </c>
      <c r="C20" s="46" t="s">
        <v>86</v>
      </c>
      <c r="D20" s="1" t="s">
        <v>25</v>
      </c>
      <c r="E20" s="4">
        <v>0</v>
      </c>
      <c r="F20" s="5">
        <v>0</v>
      </c>
      <c r="G20" s="61">
        <f t="shared" si="1"/>
        <v>0</v>
      </c>
      <c r="H20" s="41"/>
      <c r="I20" s="11"/>
      <c r="J20" s="82">
        <f>G20/J3</f>
        <v>0</v>
      </c>
    </row>
    <row r="21" spans="2:10" ht="15.75">
      <c r="B21" s="84" t="s">
        <v>39</v>
      </c>
      <c r="C21" s="46" t="s">
        <v>4</v>
      </c>
      <c r="D21" s="1" t="s">
        <v>25</v>
      </c>
      <c r="E21" s="4">
        <v>0</v>
      </c>
      <c r="F21" s="5">
        <v>0</v>
      </c>
      <c r="G21" s="61">
        <f t="shared" si="1"/>
        <v>0</v>
      </c>
      <c r="H21" s="41"/>
      <c r="I21" s="11"/>
      <c r="J21" s="82">
        <f>G21/J3</f>
        <v>0</v>
      </c>
    </row>
    <row r="22" spans="2:10" ht="15.75">
      <c r="B22" s="84" t="s">
        <v>40</v>
      </c>
      <c r="C22" s="47" t="s">
        <v>87</v>
      </c>
      <c r="D22" s="1" t="s">
        <v>25</v>
      </c>
      <c r="E22" s="6">
        <v>0</v>
      </c>
      <c r="F22" s="7">
        <v>0</v>
      </c>
      <c r="G22" s="61">
        <f t="shared" si="1"/>
        <v>0</v>
      </c>
      <c r="H22" s="41"/>
      <c r="I22" s="11"/>
      <c r="J22" s="82">
        <f>G22/J3</f>
        <v>0</v>
      </c>
    </row>
    <row r="23" spans="2:10" ht="15.75">
      <c r="B23" s="84" t="s">
        <v>41</v>
      </c>
      <c r="C23" s="47"/>
      <c r="D23" s="1" t="s">
        <v>25</v>
      </c>
      <c r="E23" s="6">
        <v>0</v>
      </c>
      <c r="F23" s="7">
        <v>0</v>
      </c>
      <c r="G23" s="61">
        <f t="shared" si="1"/>
        <v>0</v>
      </c>
      <c r="H23" s="41"/>
      <c r="I23" s="11"/>
      <c r="J23" s="82">
        <f>G23/J3</f>
        <v>0</v>
      </c>
    </row>
    <row r="24" spans="2:10" ht="15.75">
      <c r="B24" s="84" t="s">
        <v>107</v>
      </c>
      <c r="C24" s="115"/>
      <c r="D24" s="1" t="s">
        <v>25</v>
      </c>
      <c r="E24" s="6">
        <v>0</v>
      </c>
      <c r="F24" s="7">
        <v>0</v>
      </c>
      <c r="G24" s="61">
        <f>E24*F24</f>
        <v>0</v>
      </c>
      <c r="H24" s="41"/>
      <c r="I24" s="11"/>
      <c r="J24" s="82">
        <f>G24/J3</f>
        <v>0</v>
      </c>
    </row>
    <row r="25" spans="2:10" ht="15.75" customHeight="1">
      <c r="B25" s="105"/>
      <c r="C25" s="120"/>
      <c r="D25" s="120"/>
      <c r="E25" s="120"/>
      <c r="F25" s="120"/>
      <c r="G25" s="121"/>
      <c r="H25" s="41"/>
      <c r="I25" s="11"/>
      <c r="J25" s="88"/>
    </row>
    <row r="26" spans="2:10" ht="15.75">
      <c r="B26" s="102" t="s">
        <v>29</v>
      </c>
      <c r="C26" s="126" t="s">
        <v>13</v>
      </c>
      <c r="D26" s="126"/>
      <c r="E26" s="126"/>
      <c r="F26" s="126"/>
      <c r="G26" s="127"/>
      <c r="H26" s="59">
        <f>SUM(G27:G31)</f>
        <v>0</v>
      </c>
      <c r="I26" s="11"/>
      <c r="J26" s="81">
        <f>H26/J3</f>
        <v>0</v>
      </c>
    </row>
    <row r="27" spans="2:10" ht="15.75">
      <c r="B27" s="84" t="s">
        <v>42</v>
      </c>
      <c r="C27" s="45" t="s">
        <v>88</v>
      </c>
      <c r="D27" s="1" t="s">
        <v>25</v>
      </c>
      <c r="E27" s="2">
        <v>0</v>
      </c>
      <c r="F27" s="3">
        <v>0</v>
      </c>
      <c r="G27" s="61">
        <f>E27*F27</f>
        <v>0</v>
      </c>
      <c r="H27" s="41"/>
      <c r="I27" s="11"/>
      <c r="J27" s="82">
        <f>G27/J3</f>
        <v>0</v>
      </c>
    </row>
    <row r="28" spans="2:10" ht="15.75">
      <c r="B28" s="84" t="s">
        <v>43</v>
      </c>
      <c r="C28" s="46" t="s">
        <v>89</v>
      </c>
      <c r="D28" s="1" t="s">
        <v>25</v>
      </c>
      <c r="E28" s="4">
        <v>0</v>
      </c>
      <c r="F28" s="5">
        <v>0</v>
      </c>
      <c r="G28" s="61">
        <f>E28*F28</f>
        <v>0</v>
      </c>
      <c r="H28" s="41"/>
      <c r="I28" s="11"/>
      <c r="J28" s="82">
        <f>G28/J3</f>
        <v>0</v>
      </c>
    </row>
    <row r="29" spans="2:10" ht="15.75">
      <c r="B29" s="84" t="s">
        <v>44</v>
      </c>
      <c r="C29" s="47"/>
      <c r="D29" s="53" t="s">
        <v>25</v>
      </c>
      <c r="E29" s="6">
        <v>0</v>
      </c>
      <c r="F29" s="7">
        <v>0</v>
      </c>
      <c r="G29" s="61">
        <f>E29*F29</f>
        <v>0</v>
      </c>
      <c r="H29" s="41"/>
      <c r="I29" s="11"/>
      <c r="J29" s="82">
        <f>G29/J3</f>
        <v>0</v>
      </c>
    </row>
    <row r="30" spans="2:10" ht="15.75">
      <c r="B30" s="84" t="s">
        <v>108</v>
      </c>
      <c r="C30" s="47"/>
      <c r="D30" s="53" t="s">
        <v>25</v>
      </c>
      <c r="E30" s="6">
        <v>0</v>
      </c>
      <c r="F30" s="7">
        <v>0</v>
      </c>
      <c r="G30" s="61">
        <f>E30*F30</f>
        <v>0</v>
      </c>
      <c r="H30" s="41"/>
      <c r="I30" s="11"/>
      <c r="J30" s="82">
        <f>G30/J3</f>
        <v>0</v>
      </c>
    </row>
    <row r="31" spans="2:10" ht="16.5" customHeight="1">
      <c r="B31" s="84"/>
      <c r="C31" s="122"/>
      <c r="D31" s="120"/>
      <c r="E31" s="120"/>
      <c r="F31" s="120"/>
      <c r="G31" s="121"/>
      <c r="H31" s="41"/>
      <c r="I31" s="11"/>
      <c r="J31" s="88"/>
    </row>
    <row r="32" spans="2:10" ht="15.75">
      <c r="B32" s="51"/>
      <c r="C32" s="39"/>
      <c r="D32" s="12"/>
      <c r="E32" s="13"/>
      <c r="F32" s="11"/>
      <c r="G32" s="11"/>
      <c r="H32" s="101"/>
      <c r="I32" s="11"/>
      <c r="J32" s="88"/>
    </row>
    <row r="33" spans="2:10" ht="18.75">
      <c r="B33" s="90">
        <v>2</v>
      </c>
      <c r="C33" s="103" t="s">
        <v>5</v>
      </c>
      <c r="D33" s="92"/>
      <c r="E33" s="93"/>
      <c r="F33" s="94"/>
      <c r="G33" s="94"/>
      <c r="H33" s="104"/>
      <c r="I33" s="57">
        <f>H34+H44+H50+H59+H67</f>
        <v>0</v>
      </c>
      <c r="J33" s="80">
        <f>I33/J3</f>
        <v>0</v>
      </c>
    </row>
    <row r="34" spans="2:10" ht="15.75">
      <c r="B34" s="83" t="s">
        <v>45</v>
      </c>
      <c r="C34" s="49" t="s">
        <v>90</v>
      </c>
      <c r="D34" s="12"/>
      <c r="E34" s="13"/>
      <c r="F34" s="11"/>
      <c r="G34" s="37"/>
      <c r="H34" s="58">
        <f>SUM(G35:G42)</f>
        <v>0</v>
      </c>
      <c r="I34" s="11"/>
      <c r="J34" s="81">
        <f>H34/J3</f>
        <v>0</v>
      </c>
    </row>
    <row r="35" spans="2:10" ht="15.75">
      <c r="B35" s="84" t="s">
        <v>47</v>
      </c>
      <c r="C35" s="48" t="s">
        <v>71</v>
      </c>
      <c r="D35" s="14" t="s">
        <v>25</v>
      </c>
      <c r="E35" s="4">
        <v>0</v>
      </c>
      <c r="F35" s="5">
        <v>0</v>
      </c>
      <c r="G35" s="61">
        <f aca="true" t="shared" si="2" ref="G35:G42">E35*F35</f>
        <v>0</v>
      </c>
      <c r="H35" s="42"/>
      <c r="I35" s="23"/>
      <c r="J35" s="82">
        <f>G35/J3</f>
        <v>0</v>
      </c>
    </row>
    <row r="36" spans="2:10" ht="15.75">
      <c r="B36" s="84" t="s">
        <v>48</v>
      </c>
      <c r="C36" s="48" t="s">
        <v>79</v>
      </c>
      <c r="D36" s="14" t="s">
        <v>25</v>
      </c>
      <c r="E36" s="4">
        <v>0</v>
      </c>
      <c r="F36" s="5">
        <v>0</v>
      </c>
      <c r="G36" s="61">
        <f t="shared" si="2"/>
        <v>0</v>
      </c>
      <c r="H36" s="42"/>
      <c r="I36" s="23"/>
      <c r="J36" s="82">
        <f>G36/J3</f>
        <v>0</v>
      </c>
    </row>
    <row r="37" spans="2:10" ht="15.75">
      <c r="B37" s="84" t="s">
        <v>49</v>
      </c>
      <c r="C37" s="48" t="s">
        <v>91</v>
      </c>
      <c r="D37" s="1" t="s">
        <v>25</v>
      </c>
      <c r="E37" s="4">
        <v>0</v>
      </c>
      <c r="F37" s="5">
        <v>0</v>
      </c>
      <c r="G37" s="61">
        <f t="shared" si="2"/>
        <v>0</v>
      </c>
      <c r="H37" s="42"/>
      <c r="I37" s="23"/>
      <c r="J37" s="82">
        <f>G37/J3</f>
        <v>0</v>
      </c>
    </row>
    <row r="38" spans="2:10" ht="15.75">
      <c r="B38" s="84" t="s">
        <v>50</v>
      </c>
      <c r="C38" s="48" t="s">
        <v>26</v>
      </c>
      <c r="D38" s="1" t="s">
        <v>25</v>
      </c>
      <c r="E38" s="4">
        <v>0</v>
      </c>
      <c r="F38" s="5">
        <v>0</v>
      </c>
      <c r="G38" s="61">
        <f t="shared" si="2"/>
        <v>0</v>
      </c>
      <c r="H38" s="42"/>
      <c r="I38" s="23"/>
      <c r="J38" s="82">
        <f>G38/J3</f>
        <v>0</v>
      </c>
    </row>
    <row r="39" spans="2:10" ht="15.75">
      <c r="B39" s="84" t="s">
        <v>51</v>
      </c>
      <c r="C39" s="46" t="s">
        <v>67</v>
      </c>
      <c r="D39" s="1" t="s">
        <v>25</v>
      </c>
      <c r="E39" s="4">
        <v>0</v>
      </c>
      <c r="F39" s="5">
        <v>0</v>
      </c>
      <c r="G39" s="61">
        <f t="shared" si="2"/>
        <v>0</v>
      </c>
      <c r="H39" s="42"/>
      <c r="I39" s="23"/>
      <c r="J39" s="82">
        <f>G39/J3</f>
        <v>0</v>
      </c>
    </row>
    <row r="40" spans="2:10" ht="15.75">
      <c r="B40" s="84" t="s">
        <v>52</v>
      </c>
      <c r="C40" s="46" t="s">
        <v>14</v>
      </c>
      <c r="D40" s="1" t="s">
        <v>25</v>
      </c>
      <c r="E40" s="4">
        <v>0</v>
      </c>
      <c r="F40" s="5">
        <v>0</v>
      </c>
      <c r="G40" s="61">
        <f t="shared" si="2"/>
        <v>0</v>
      </c>
      <c r="H40" s="42"/>
      <c r="I40" s="23"/>
      <c r="J40" s="82">
        <f>G40/J3</f>
        <v>0</v>
      </c>
    </row>
    <row r="41" spans="2:10" ht="15.75">
      <c r="B41" s="84" t="s">
        <v>66</v>
      </c>
      <c r="C41" s="46" t="s">
        <v>92</v>
      </c>
      <c r="D41" s="1" t="s">
        <v>25</v>
      </c>
      <c r="E41" s="4">
        <v>0</v>
      </c>
      <c r="F41" s="5">
        <v>0</v>
      </c>
      <c r="G41" s="61">
        <f>E41*F41</f>
        <v>0</v>
      </c>
      <c r="H41" s="42"/>
      <c r="I41" s="23"/>
      <c r="J41" s="82">
        <f>G41/J3</f>
        <v>0</v>
      </c>
    </row>
    <row r="42" spans="2:10" ht="15.75">
      <c r="B42" s="84" t="s">
        <v>109</v>
      </c>
      <c r="C42" s="8"/>
      <c r="D42" s="1" t="s">
        <v>25</v>
      </c>
      <c r="E42" s="4">
        <v>0</v>
      </c>
      <c r="F42" s="5">
        <v>0</v>
      </c>
      <c r="G42" s="61">
        <f t="shared" si="2"/>
        <v>0</v>
      </c>
      <c r="H42" s="42"/>
      <c r="I42" s="23"/>
      <c r="J42" s="82">
        <f>G42/J3</f>
        <v>0</v>
      </c>
    </row>
    <row r="43" spans="2:10" ht="15.75" customHeight="1">
      <c r="B43" s="84"/>
      <c r="C43" s="122"/>
      <c r="D43" s="120"/>
      <c r="E43" s="120"/>
      <c r="F43" s="120"/>
      <c r="G43" s="121"/>
      <c r="H43" s="42"/>
      <c r="I43" s="23"/>
      <c r="J43" s="88"/>
    </row>
    <row r="44" spans="2:10" ht="15.75">
      <c r="B44" s="83" t="s">
        <v>46</v>
      </c>
      <c r="C44" s="50" t="s">
        <v>7</v>
      </c>
      <c r="D44" s="15"/>
      <c r="E44" s="16"/>
      <c r="F44" s="17"/>
      <c r="G44" s="38"/>
      <c r="H44" s="60">
        <f>SUM(G45:G48)</f>
        <v>0</v>
      </c>
      <c r="I44" s="55"/>
      <c r="J44" s="81">
        <f>H44/J3</f>
        <v>0</v>
      </c>
    </row>
    <row r="45" spans="2:10" ht="15.75">
      <c r="B45" s="84" t="s">
        <v>53</v>
      </c>
      <c r="C45" s="46" t="s">
        <v>80</v>
      </c>
      <c r="D45" s="14" t="s">
        <v>25</v>
      </c>
      <c r="E45" s="4">
        <v>0</v>
      </c>
      <c r="F45" s="5">
        <v>0</v>
      </c>
      <c r="G45" s="61">
        <f>E45*F45</f>
        <v>0</v>
      </c>
      <c r="H45" s="38"/>
      <c r="I45" s="55"/>
      <c r="J45" s="113">
        <f>G45/J3</f>
        <v>0</v>
      </c>
    </row>
    <row r="46" spans="2:10" ht="15.75">
      <c r="B46" s="84" t="s">
        <v>54</v>
      </c>
      <c r="C46" s="46" t="s">
        <v>17</v>
      </c>
      <c r="D46" s="14" t="s">
        <v>25</v>
      </c>
      <c r="E46" s="4">
        <v>0</v>
      </c>
      <c r="F46" s="5">
        <v>0</v>
      </c>
      <c r="G46" s="61">
        <f>E46*F46</f>
        <v>0</v>
      </c>
      <c r="H46" s="38"/>
      <c r="I46" s="55"/>
      <c r="J46" s="113">
        <f>G46/J3</f>
        <v>0</v>
      </c>
    </row>
    <row r="47" spans="2:10" ht="15.75">
      <c r="B47" s="84" t="s">
        <v>55</v>
      </c>
      <c r="C47" s="46" t="s">
        <v>81</v>
      </c>
      <c r="D47" s="1" t="s">
        <v>25</v>
      </c>
      <c r="E47" s="4">
        <v>0</v>
      </c>
      <c r="F47" s="5">
        <v>0</v>
      </c>
      <c r="G47" s="61">
        <f>E47*F47</f>
        <v>0</v>
      </c>
      <c r="H47" s="38"/>
      <c r="I47" s="55"/>
      <c r="J47" s="113">
        <f>G47/J3</f>
        <v>0</v>
      </c>
    </row>
    <row r="48" spans="2:10" ht="15.75">
      <c r="B48" s="84" t="s">
        <v>110</v>
      </c>
      <c r="C48" s="46"/>
      <c r="D48" s="1" t="s">
        <v>25</v>
      </c>
      <c r="E48" s="4">
        <v>0</v>
      </c>
      <c r="F48" s="5">
        <v>0</v>
      </c>
      <c r="G48" s="61">
        <f>E48*F48</f>
        <v>0</v>
      </c>
      <c r="H48" s="38"/>
      <c r="I48" s="55"/>
      <c r="J48" s="113">
        <f>G48/J3</f>
        <v>0</v>
      </c>
    </row>
    <row r="49" spans="2:10" ht="15.75">
      <c r="B49" s="83"/>
      <c r="C49" s="108"/>
      <c r="D49" s="109" t="s">
        <v>25</v>
      </c>
      <c r="E49" s="110">
        <v>0</v>
      </c>
      <c r="F49" s="111">
        <v>0</v>
      </c>
      <c r="G49" s="112">
        <f>E49*F49</f>
        <v>0</v>
      </c>
      <c r="H49" s="38"/>
      <c r="I49" s="55"/>
      <c r="J49" s="114"/>
    </row>
    <row r="50" spans="2:10" ht="15.75">
      <c r="B50" s="84"/>
      <c r="H50" s="60">
        <f>SUM(G51:G57)</f>
        <v>0</v>
      </c>
      <c r="I50" s="23"/>
      <c r="J50" s="60">
        <f>H50/J3</f>
        <v>0</v>
      </c>
    </row>
    <row r="51" spans="2:10" ht="15.75">
      <c r="B51" s="83">
        <v>2.3</v>
      </c>
      <c r="C51" s="118" t="s">
        <v>100</v>
      </c>
      <c r="D51" s="14" t="s">
        <v>25</v>
      </c>
      <c r="E51" s="4">
        <v>0</v>
      </c>
      <c r="F51" s="5">
        <v>0</v>
      </c>
      <c r="G51" s="61">
        <f aca="true" t="shared" si="3" ref="G51:G57">E51*F51</f>
        <v>0</v>
      </c>
      <c r="I51" s="23"/>
      <c r="J51" s="82">
        <f>G51/J3</f>
        <v>0</v>
      </c>
    </row>
    <row r="52" spans="2:10" ht="15.75">
      <c r="B52" s="84" t="s">
        <v>56</v>
      </c>
      <c r="C52" s="48" t="s">
        <v>97</v>
      </c>
      <c r="D52" s="1" t="s">
        <v>25</v>
      </c>
      <c r="E52" s="4">
        <v>0</v>
      </c>
      <c r="F52" s="5">
        <v>0</v>
      </c>
      <c r="G52" s="61">
        <f t="shared" si="3"/>
        <v>0</v>
      </c>
      <c r="H52" s="42"/>
      <c r="I52" s="23"/>
      <c r="J52" s="82">
        <f>G52/J3</f>
        <v>0</v>
      </c>
    </row>
    <row r="53" spans="2:10" ht="15.75">
      <c r="B53" s="84" t="s">
        <v>57</v>
      </c>
      <c r="C53" s="48" t="s">
        <v>98</v>
      </c>
      <c r="D53" s="1" t="s">
        <v>25</v>
      </c>
      <c r="E53" s="4">
        <v>0</v>
      </c>
      <c r="F53" s="5">
        <v>0</v>
      </c>
      <c r="G53" s="61">
        <f t="shared" si="3"/>
        <v>0</v>
      </c>
      <c r="H53" s="42"/>
      <c r="I53" s="23"/>
      <c r="J53" s="82">
        <f>G53/J3</f>
        <v>0</v>
      </c>
    </row>
    <row r="54" spans="2:10" ht="15.75">
      <c r="B54" s="84" t="s">
        <v>58</v>
      </c>
      <c r="C54" s="119" t="s">
        <v>99</v>
      </c>
      <c r="D54" s="1" t="s">
        <v>25</v>
      </c>
      <c r="E54" s="4">
        <v>0</v>
      </c>
      <c r="F54" s="5">
        <v>0</v>
      </c>
      <c r="G54" s="61">
        <f t="shared" si="3"/>
        <v>0</v>
      </c>
      <c r="H54" s="42"/>
      <c r="I54" s="23"/>
      <c r="J54" s="82">
        <f>G54/J3</f>
        <v>0</v>
      </c>
    </row>
    <row r="55" spans="2:10" ht="15.75">
      <c r="B55" s="84" t="s">
        <v>111</v>
      </c>
      <c r="C55" s="119" t="s">
        <v>117</v>
      </c>
      <c r="D55" s="1" t="s">
        <v>25</v>
      </c>
      <c r="E55" s="4">
        <v>0</v>
      </c>
      <c r="F55" s="5">
        <v>0</v>
      </c>
      <c r="G55" s="61">
        <f t="shared" si="3"/>
        <v>0</v>
      </c>
      <c r="H55" s="42"/>
      <c r="I55" s="23"/>
      <c r="J55" s="116">
        <f>G55/J3</f>
        <v>0</v>
      </c>
    </row>
    <row r="56" spans="2:10" ht="15.75">
      <c r="B56" s="84" t="s">
        <v>83</v>
      </c>
      <c r="C56" s="119" t="s">
        <v>120</v>
      </c>
      <c r="D56" s="1" t="s">
        <v>25</v>
      </c>
      <c r="E56" s="4">
        <v>0</v>
      </c>
      <c r="F56" s="5">
        <v>0</v>
      </c>
      <c r="G56" s="61">
        <f t="shared" si="3"/>
        <v>0</v>
      </c>
      <c r="H56" s="42"/>
      <c r="I56" s="23"/>
      <c r="J56" s="82">
        <f>G56/J3</f>
        <v>0</v>
      </c>
    </row>
    <row r="57" spans="2:10" ht="15.75">
      <c r="B57" s="84" t="s">
        <v>116</v>
      </c>
      <c r="C57" s="119"/>
      <c r="D57" s="1" t="s">
        <v>25</v>
      </c>
      <c r="E57" s="4">
        <v>0</v>
      </c>
      <c r="F57" s="5">
        <v>0</v>
      </c>
      <c r="G57" s="61">
        <f t="shared" si="3"/>
        <v>0</v>
      </c>
      <c r="H57" s="42"/>
      <c r="I57" s="23"/>
      <c r="J57" s="82">
        <f>G57/J3</f>
        <v>0</v>
      </c>
    </row>
    <row r="58" spans="2:10" ht="15.75" customHeight="1">
      <c r="B58" s="84"/>
      <c r="C58" s="122"/>
      <c r="D58" s="120"/>
      <c r="E58" s="120"/>
      <c r="F58" s="120"/>
      <c r="G58" s="121"/>
      <c r="H58" s="42"/>
      <c r="I58" s="23"/>
      <c r="J58" s="88"/>
    </row>
    <row r="59" spans="2:10" ht="15.75">
      <c r="B59" s="83">
        <v>2.4</v>
      </c>
      <c r="C59" s="50" t="s">
        <v>15</v>
      </c>
      <c r="D59" s="15"/>
      <c r="E59" s="16"/>
      <c r="F59" s="17"/>
      <c r="G59" s="38"/>
      <c r="H59" s="60">
        <f>SUM(G60:G66)</f>
        <v>0</v>
      </c>
      <c r="I59" s="23"/>
      <c r="J59" s="81">
        <f>H59/J3</f>
        <v>0</v>
      </c>
    </row>
    <row r="60" spans="2:10" ht="15.75">
      <c r="B60" s="84" t="s">
        <v>59</v>
      </c>
      <c r="C60" s="97" t="s">
        <v>115</v>
      </c>
      <c r="D60" s="14" t="s">
        <v>25</v>
      </c>
      <c r="E60" s="4">
        <v>0</v>
      </c>
      <c r="F60" s="5">
        <v>0</v>
      </c>
      <c r="G60" s="61">
        <f aca="true" t="shared" si="4" ref="G60:G65">E60*F60</f>
        <v>0</v>
      </c>
      <c r="H60" s="42"/>
      <c r="I60" s="23"/>
      <c r="J60" s="82">
        <f>G60/J3</f>
        <v>0</v>
      </c>
    </row>
    <row r="61" spans="2:10" ht="15.75">
      <c r="B61" s="84" t="s">
        <v>60</v>
      </c>
      <c r="C61" s="98" t="s">
        <v>119</v>
      </c>
      <c r="D61" s="1" t="s">
        <v>25</v>
      </c>
      <c r="E61" s="4">
        <v>0</v>
      </c>
      <c r="F61" s="5">
        <v>0</v>
      </c>
      <c r="G61" s="61">
        <f t="shared" si="4"/>
        <v>0</v>
      </c>
      <c r="H61" s="42"/>
      <c r="I61" s="23"/>
      <c r="J61" s="82">
        <f>G61/J3</f>
        <v>0</v>
      </c>
    </row>
    <row r="62" spans="2:10" ht="15.75">
      <c r="B62" s="84" t="s">
        <v>61</v>
      </c>
      <c r="C62" s="98" t="s">
        <v>93</v>
      </c>
      <c r="D62" s="1" t="s">
        <v>25</v>
      </c>
      <c r="E62" s="4">
        <v>0</v>
      </c>
      <c r="F62" s="5">
        <v>0</v>
      </c>
      <c r="G62" s="61">
        <f t="shared" si="4"/>
        <v>0</v>
      </c>
      <c r="H62" s="42"/>
      <c r="I62" s="23"/>
      <c r="J62" s="82">
        <f>G62/J3</f>
        <v>0</v>
      </c>
    </row>
    <row r="63" spans="2:10" ht="15.75">
      <c r="B63" s="84" t="s">
        <v>62</v>
      </c>
      <c r="C63" s="98" t="s">
        <v>68</v>
      </c>
      <c r="D63" s="1" t="s">
        <v>25</v>
      </c>
      <c r="E63" s="4">
        <v>0</v>
      </c>
      <c r="F63" s="5">
        <v>0</v>
      </c>
      <c r="G63" s="61">
        <f t="shared" si="4"/>
        <v>0</v>
      </c>
      <c r="H63" s="42"/>
      <c r="I63" s="23"/>
      <c r="J63" s="82">
        <f>G63/J3</f>
        <v>0</v>
      </c>
    </row>
    <row r="64" spans="1:10" s="63" customFormat="1" ht="15.75">
      <c r="A64" s="63" t="s">
        <v>83</v>
      </c>
      <c r="B64" s="84" t="s">
        <v>63</v>
      </c>
      <c r="C64" s="99" t="s">
        <v>118</v>
      </c>
      <c r="D64" s="1" t="s">
        <v>25</v>
      </c>
      <c r="E64" s="4">
        <v>0</v>
      </c>
      <c r="F64" s="5">
        <v>0</v>
      </c>
      <c r="G64" s="61">
        <f t="shared" si="4"/>
        <v>0</v>
      </c>
      <c r="H64" s="64"/>
      <c r="I64" s="65"/>
      <c r="J64" s="100">
        <f>G64/J3</f>
        <v>0</v>
      </c>
    </row>
    <row r="65" spans="2:10" s="63" customFormat="1" ht="15.75">
      <c r="B65" s="84" t="s">
        <v>112</v>
      </c>
      <c r="C65" s="99"/>
      <c r="D65" s="1" t="s">
        <v>25</v>
      </c>
      <c r="E65" s="4">
        <v>0</v>
      </c>
      <c r="F65" s="5">
        <v>0</v>
      </c>
      <c r="G65" s="61">
        <f t="shared" si="4"/>
        <v>0</v>
      </c>
      <c r="H65" s="64"/>
      <c r="I65" s="65"/>
      <c r="J65" s="100">
        <f>G65/J3</f>
        <v>0</v>
      </c>
    </row>
    <row r="66" spans="2:10" ht="15.75" customHeight="1">
      <c r="B66" s="84"/>
      <c r="C66" s="122"/>
      <c r="D66" s="120"/>
      <c r="E66" s="120"/>
      <c r="F66" s="120"/>
      <c r="G66" s="121"/>
      <c r="H66" s="42"/>
      <c r="I66" s="23"/>
      <c r="J66" s="88"/>
    </row>
    <row r="67" spans="2:10" s="19" customFormat="1" ht="15.75">
      <c r="B67" s="83">
        <v>2.5</v>
      </c>
      <c r="C67" s="50" t="s">
        <v>9</v>
      </c>
      <c r="D67" s="15"/>
      <c r="E67" s="16"/>
      <c r="F67" s="17"/>
      <c r="G67" s="38"/>
      <c r="H67" s="60">
        <f>SUM(G68:G75)</f>
        <v>0</v>
      </c>
      <c r="I67" s="55"/>
      <c r="J67" s="81">
        <f>H67/J3</f>
        <v>0</v>
      </c>
    </row>
    <row r="68" spans="2:10" ht="15.75">
      <c r="B68" s="84" t="s">
        <v>101</v>
      </c>
      <c r="C68" s="46" t="s">
        <v>18</v>
      </c>
      <c r="D68" s="14" t="s">
        <v>25</v>
      </c>
      <c r="E68" s="4">
        <v>0</v>
      </c>
      <c r="F68" s="5">
        <v>0</v>
      </c>
      <c r="G68" s="61">
        <f aca="true" t="shared" si="5" ref="G68:G73">E68*F68</f>
        <v>0</v>
      </c>
      <c r="H68" s="42"/>
      <c r="I68" s="23"/>
      <c r="J68" s="82">
        <f>G68/J3</f>
        <v>0</v>
      </c>
    </row>
    <row r="69" spans="2:10" ht="15.75">
      <c r="B69" s="84" t="s">
        <v>102</v>
      </c>
      <c r="C69" s="46" t="s">
        <v>19</v>
      </c>
      <c r="D69" s="1" t="s">
        <v>25</v>
      </c>
      <c r="E69" s="4">
        <v>0</v>
      </c>
      <c r="F69" s="5">
        <v>0</v>
      </c>
      <c r="G69" s="61">
        <f t="shared" si="5"/>
        <v>0</v>
      </c>
      <c r="H69" s="42"/>
      <c r="I69" s="23"/>
      <c r="J69" s="82">
        <f>G69/J3</f>
        <v>0</v>
      </c>
    </row>
    <row r="70" spans="2:10" ht="15.75">
      <c r="B70" s="84" t="s">
        <v>103</v>
      </c>
      <c r="C70" s="46" t="s">
        <v>20</v>
      </c>
      <c r="D70" s="1" t="s">
        <v>25</v>
      </c>
      <c r="E70" s="4">
        <v>0</v>
      </c>
      <c r="F70" s="5">
        <v>0</v>
      </c>
      <c r="G70" s="61">
        <f t="shared" si="5"/>
        <v>0</v>
      </c>
      <c r="H70" s="42"/>
      <c r="I70" s="23"/>
      <c r="J70" s="82">
        <f>G70/J3</f>
        <v>0</v>
      </c>
    </row>
    <row r="71" spans="2:10" ht="15.75">
      <c r="B71" s="84" t="s">
        <v>104</v>
      </c>
      <c r="C71" s="46" t="s">
        <v>6</v>
      </c>
      <c r="D71" s="1" t="s">
        <v>25</v>
      </c>
      <c r="E71" s="4">
        <v>0</v>
      </c>
      <c r="F71" s="5">
        <v>0</v>
      </c>
      <c r="G71" s="61">
        <f t="shared" si="5"/>
        <v>0</v>
      </c>
      <c r="H71" s="42"/>
      <c r="I71" s="23"/>
      <c r="J71" s="82">
        <f>G71/J3</f>
        <v>0</v>
      </c>
    </row>
    <row r="72" spans="2:10" ht="15.75">
      <c r="B72" s="84" t="s">
        <v>105</v>
      </c>
      <c r="C72" s="46" t="s">
        <v>16</v>
      </c>
      <c r="D72" s="1" t="s">
        <v>25</v>
      </c>
      <c r="E72" s="4">
        <v>0</v>
      </c>
      <c r="F72" s="5">
        <v>0</v>
      </c>
      <c r="G72" s="61">
        <f t="shared" si="5"/>
        <v>0</v>
      </c>
      <c r="H72" s="42"/>
      <c r="I72" s="23"/>
      <c r="J72" s="82">
        <f>G72/J3</f>
        <v>0</v>
      </c>
    </row>
    <row r="73" spans="2:10" ht="15.75">
      <c r="B73" s="84" t="s">
        <v>106</v>
      </c>
      <c r="C73" s="47" t="s">
        <v>69</v>
      </c>
      <c r="D73" s="54" t="s">
        <v>25</v>
      </c>
      <c r="E73" s="6">
        <v>0</v>
      </c>
      <c r="F73" s="7">
        <v>0</v>
      </c>
      <c r="G73" s="62">
        <f t="shared" si="5"/>
        <v>0</v>
      </c>
      <c r="H73" s="42"/>
      <c r="I73" s="23"/>
      <c r="J73" s="82">
        <f>G73/J3</f>
        <v>0</v>
      </c>
    </row>
    <row r="74" spans="2:10" ht="15.75">
      <c r="B74" s="84" t="s">
        <v>113</v>
      </c>
      <c r="C74" s="115"/>
      <c r="D74" s="54" t="s">
        <v>25</v>
      </c>
      <c r="E74" s="6">
        <v>0</v>
      </c>
      <c r="F74" s="7">
        <v>0</v>
      </c>
      <c r="G74" s="62">
        <f>E74*F74</f>
        <v>0</v>
      </c>
      <c r="H74" s="42"/>
      <c r="I74" s="23"/>
      <c r="J74" s="82">
        <f>G74/J3</f>
        <v>0</v>
      </c>
    </row>
    <row r="75" spans="2:10" ht="16.5" customHeight="1">
      <c r="B75" s="84"/>
      <c r="C75" s="122"/>
      <c r="D75" s="120"/>
      <c r="E75" s="120"/>
      <c r="F75" s="120"/>
      <c r="G75" s="120"/>
      <c r="H75" s="107"/>
      <c r="I75" s="55"/>
      <c r="J75" s="88"/>
    </row>
    <row r="76" spans="2:10" ht="15.75">
      <c r="B76" s="51"/>
      <c r="C76" s="20"/>
      <c r="D76" s="21"/>
      <c r="E76" s="22"/>
      <c r="F76" s="18"/>
      <c r="G76" s="18"/>
      <c r="H76" s="89"/>
      <c r="I76" s="23"/>
      <c r="J76" s="88"/>
    </row>
    <row r="77" spans="2:10" s="9" customFormat="1" ht="18.75">
      <c r="B77" s="90">
        <v>3</v>
      </c>
      <c r="C77" s="91" t="s">
        <v>0</v>
      </c>
      <c r="D77" s="92"/>
      <c r="E77" s="93"/>
      <c r="F77" s="94"/>
      <c r="G77" s="94"/>
      <c r="H77" s="94"/>
      <c r="I77" s="106">
        <f>I6+I33</f>
        <v>0</v>
      </c>
      <c r="J77" s="95">
        <f>I77/J3</f>
        <v>0</v>
      </c>
    </row>
    <row r="78" spans="3:8" ht="15">
      <c r="C78" s="29"/>
      <c r="D78" s="30"/>
      <c r="E78" s="31"/>
      <c r="F78" s="32"/>
      <c r="G78" s="32"/>
      <c r="H78" s="44"/>
    </row>
    <row r="79" spans="3:8" ht="15.75">
      <c r="C79" s="33"/>
      <c r="D79" s="34"/>
      <c r="E79" s="35"/>
      <c r="F79" s="36"/>
      <c r="G79" s="36"/>
      <c r="H79" s="36"/>
    </row>
    <row r="80" spans="3:10" ht="33.75" customHeight="1">
      <c r="C80" s="124"/>
      <c r="D80" s="124"/>
      <c r="E80" s="124"/>
      <c r="F80" s="124"/>
      <c r="G80" s="124"/>
      <c r="H80" s="124"/>
      <c r="I80" s="124"/>
      <c r="J80" s="124"/>
    </row>
  </sheetData>
  <sheetProtection formatCells="0" formatColumns="0" formatRows="0" insertRows="0"/>
  <mergeCells count="13">
    <mergeCell ref="B2:J2"/>
    <mergeCell ref="C80:J80"/>
    <mergeCell ref="C7:G7"/>
    <mergeCell ref="C15:G15"/>
    <mergeCell ref="C26:G26"/>
    <mergeCell ref="C3:H3"/>
    <mergeCell ref="C14:G14"/>
    <mergeCell ref="C25:G25"/>
    <mergeCell ref="C31:G31"/>
    <mergeCell ref="C43:G43"/>
    <mergeCell ref="C58:G58"/>
    <mergeCell ref="C66:G66"/>
    <mergeCell ref="C75:G75"/>
  </mergeCells>
  <dataValidations count="1">
    <dataValidation type="list" showInputMessage="1" showErrorMessage="1" error="No válido" sqref="D27:D30 D60:D65 D16:D24 D8:D13 D68:D74 D35:D42 D45:D49 D51:D57">
      <formula1>Unidad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5"/>
  <sheetData>
    <row r="1" ht="15">
      <c r="A1" t="s">
        <v>25</v>
      </c>
    </row>
    <row r="2" ht="15">
      <c r="A2" t="s">
        <v>21</v>
      </c>
    </row>
    <row r="3" ht="15">
      <c r="A3" t="s">
        <v>73</v>
      </c>
    </row>
    <row r="4" ht="15">
      <c r="A4" t="s">
        <v>22</v>
      </c>
    </row>
    <row r="5" ht="15">
      <c r="A5" t="s">
        <v>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Presupuesto modelo ficción</dc:title>
  <dc:subject/>
  <dc:creator>Diana Cifuentes</dc:creator>
  <cp:keywords/>
  <dc:description>Desarrollado por Dirección de Cinematografía, Ministerio de Cultura.</dc:description>
  <cp:lastModifiedBy>Natalia Ames Ramello</cp:lastModifiedBy>
  <cp:lastPrinted>2013-03-04T15:10:13Z</cp:lastPrinted>
  <dcterms:created xsi:type="dcterms:W3CDTF">2012-01-12T20:33:45Z</dcterms:created>
  <dcterms:modified xsi:type="dcterms:W3CDTF">2016-06-30T14:35:05Z</dcterms:modified>
  <cp:category/>
  <cp:version/>
  <cp:contentType/>
  <cp:contentStatus/>
</cp:coreProperties>
</file>